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activeTab="5"/>
  </bookViews>
  <sheets>
    <sheet name="central fire" sheetId="1" r:id="rId1"/>
    <sheet name="rim fire" sheetId="2" r:id="rId2"/>
    <sheet name="renegade" sheetId="3" r:id="rId3"/>
    <sheet name="rifleman" sheetId="4" r:id="rId4"/>
    <sheet name="desperado" sheetId="5" r:id="rId5"/>
    <sheet name="outlaws" sheetId="6" r:id="rId6"/>
  </sheets>
  <calcPr calcId="145621"/>
</workbook>
</file>

<file path=xl/calcChain.xml><?xml version="1.0" encoding="utf-8"?>
<calcChain xmlns="http://schemas.openxmlformats.org/spreadsheetml/2006/main">
  <c r="G20" i="6" l="1"/>
  <c r="J20" i="6" s="1"/>
  <c r="G19" i="6"/>
  <c r="J19" i="6" s="1"/>
  <c r="G18" i="6"/>
  <c r="J18" i="6" s="1"/>
  <c r="J17" i="6"/>
  <c r="G16" i="6"/>
  <c r="J16" i="6" s="1"/>
  <c r="G15" i="6"/>
  <c r="J15" i="6" s="1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J5" i="6"/>
  <c r="G5" i="6"/>
  <c r="G16" i="5"/>
  <c r="J16" i="5" s="1"/>
  <c r="G15" i="5"/>
  <c r="J15" i="5" s="1"/>
  <c r="G14" i="5"/>
  <c r="J14" i="5" s="1"/>
  <c r="G13" i="5"/>
  <c r="J13" i="5" s="1"/>
  <c r="G12" i="5"/>
  <c r="J12" i="5" s="1"/>
  <c r="G11" i="5"/>
  <c r="J11" i="5" s="1"/>
  <c r="G10" i="5"/>
  <c r="J10" i="5" s="1"/>
  <c r="G9" i="5"/>
  <c r="J9" i="5" s="1"/>
  <c r="G8" i="5"/>
  <c r="J8" i="5" s="1"/>
  <c r="G7" i="5"/>
  <c r="J7" i="5" s="1"/>
  <c r="G6" i="5"/>
  <c r="J6" i="5" s="1"/>
  <c r="G5" i="5"/>
  <c r="J5" i="5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J6" i="4"/>
  <c r="G5" i="4"/>
  <c r="J5" i="4" s="1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G72" i="2"/>
  <c r="J72" i="2" s="1"/>
  <c r="G71" i="2"/>
  <c r="J71" i="2" s="1"/>
  <c r="G70" i="2"/>
  <c r="J70" i="2" s="1"/>
  <c r="G69" i="2"/>
  <c r="J69" i="2" s="1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J61" i="2" s="1"/>
  <c r="G60" i="2"/>
  <c r="J60" i="2" s="1"/>
  <c r="G59" i="2"/>
  <c r="J59" i="2" s="1"/>
  <c r="G58" i="2"/>
  <c r="J58" i="2" s="1"/>
  <c r="G57" i="2"/>
  <c r="J57" i="2" s="1"/>
  <c r="G56" i="2"/>
  <c r="J56" i="2" s="1"/>
  <c r="G55" i="2"/>
  <c r="J55" i="2" s="1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G47" i="2"/>
  <c r="J47" i="2" s="1"/>
  <c r="G46" i="2"/>
  <c r="J46" i="2" s="1"/>
  <c r="J45" i="2"/>
  <c r="G44" i="2"/>
  <c r="J44" i="2" s="1"/>
  <c r="J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G8" i="3"/>
  <c r="J8" i="3" s="1"/>
  <c r="G7" i="3"/>
  <c r="J7" i="3" s="1"/>
  <c r="G6" i="3"/>
  <c r="J6" i="3" s="1"/>
  <c r="G5" i="3"/>
  <c r="J5" i="3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G13" i="2"/>
  <c r="J13" i="2" s="1"/>
  <c r="G12" i="2"/>
  <c r="J12" i="2" s="1"/>
  <c r="G11" i="2"/>
  <c r="J11" i="2" s="1"/>
  <c r="G10" i="2"/>
  <c r="J10" i="2" s="1"/>
  <c r="G9" i="2"/>
  <c r="J9" i="2" s="1"/>
  <c r="G8" i="2"/>
  <c r="J8" i="2" s="1"/>
  <c r="G7" i="2"/>
  <c r="J7" i="2" s="1"/>
  <c r="G6" i="2"/>
  <c r="J6" i="2" s="1"/>
  <c r="G5" i="2"/>
  <c r="J5" i="2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J52" i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J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J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H5" i="1"/>
  <c r="G5" i="1"/>
  <c r="J5" i="1" s="1"/>
  <c r="G700" i="6" l="1"/>
  <c r="J700" i="6" s="1"/>
  <c r="G699" i="6"/>
  <c r="J699" i="6" s="1"/>
  <c r="G698" i="6"/>
  <c r="J698" i="6" s="1"/>
  <c r="M697" i="6"/>
  <c r="N697" i="6" s="1"/>
  <c r="K697" i="6"/>
  <c r="L697" i="6" s="1"/>
  <c r="G697" i="6"/>
  <c r="J697" i="6" s="1"/>
  <c r="G696" i="6"/>
  <c r="J696" i="6" s="1"/>
  <c r="G695" i="6"/>
  <c r="J695" i="6" s="1"/>
  <c r="G694" i="6"/>
  <c r="J694" i="6" s="1"/>
  <c r="M693" i="6"/>
  <c r="N693" i="6" s="1"/>
  <c r="K693" i="6"/>
  <c r="L693" i="6" s="1"/>
  <c r="G693" i="6"/>
  <c r="J693" i="6" s="1"/>
  <c r="G692" i="6"/>
  <c r="J692" i="6" s="1"/>
  <c r="G691" i="6"/>
  <c r="J691" i="6" s="1"/>
  <c r="G690" i="6"/>
  <c r="J690" i="6" s="1"/>
  <c r="M689" i="6"/>
  <c r="N689" i="6" s="1"/>
  <c r="K689" i="6"/>
  <c r="L689" i="6" s="1"/>
  <c r="G689" i="6"/>
  <c r="J689" i="6" s="1"/>
  <c r="G688" i="6"/>
  <c r="J688" i="6" s="1"/>
  <c r="G687" i="6"/>
  <c r="J687" i="6" s="1"/>
  <c r="G686" i="6"/>
  <c r="J686" i="6" s="1"/>
  <c r="M685" i="6"/>
  <c r="N685" i="6" s="1"/>
  <c r="K685" i="6"/>
  <c r="L685" i="6" s="1"/>
  <c r="G685" i="6"/>
  <c r="J685" i="6" s="1"/>
  <c r="G684" i="6"/>
  <c r="J684" i="6" s="1"/>
  <c r="G683" i="6"/>
  <c r="J683" i="6" s="1"/>
  <c r="G682" i="6"/>
  <c r="J682" i="6" s="1"/>
  <c r="M681" i="6"/>
  <c r="N681" i="6" s="1"/>
  <c r="K681" i="6"/>
  <c r="L681" i="6" s="1"/>
  <c r="G681" i="6"/>
  <c r="J681" i="6" s="1"/>
  <c r="G680" i="6"/>
  <c r="J680" i="6" s="1"/>
  <c r="G679" i="6"/>
  <c r="J679" i="6" s="1"/>
  <c r="G678" i="6"/>
  <c r="J678" i="6" s="1"/>
  <c r="M677" i="6"/>
  <c r="N677" i="6" s="1"/>
  <c r="K677" i="6"/>
  <c r="L677" i="6" s="1"/>
  <c r="G677" i="6"/>
  <c r="J677" i="6" s="1"/>
  <c r="G676" i="6"/>
  <c r="J676" i="6" s="1"/>
  <c r="G675" i="6"/>
  <c r="J675" i="6" s="1"/>
  <c r="G674" i="6"/>
  <c r="J674" i="6" s="1"/>
  <c r="M673" i="6"/>
  <c r="N673" i="6" s="1"/>
  <c r="K673" i="6"/>
  <c r="L673" i="6" s="1"/>
  <c r="G673" i="6"/>
  <c r="J673" i="6" s="1"/>
  <c r="G672" i="6"/>
  <c r="J672" i="6" s="1"/>
  <c r="G671" i="6"/>
  <c r="J671" i="6" s="1"/>
  <c r="G670" i="6"/>
  <c r="J670" i="6" s="1"/>
  <c r="M669" i="6"/>
  <c r="N669" i="6" s="1"/>
  <c r="K669" i="6"/>
  <c r="L669" i="6" s="1"/>
  <c r="G669" i="6"/>
  <c r="J669" i="6" s="1"/>
  <c r="G668" i="6"/>
  <c r="J668" i="6" s="1"/>
  <c r="G667" i="6"/>
  <c r="J667" i="6" s="1"/>
  <c r="G666" i="6"/>
  <c r="J666" i="6" s="1"/>
  <c r="Q665" i="6"/>
  <c r="R665" i="6" s="1"/>
  <c r="M665" i="6"/>
  <c r="N665" i="6" s="1"/>
  <c r="K665" i="6"/>
  <c r="L665" i="6" s="1"/>
  <c r="G665" i="6"/>
  <c r="J665" i="6" s="1"/>
  <c r="G664" i="6"/>
  <c r="J664" i="6" s="1"/>
  <c r="G663" i="6"/>
  <c r="J663" i="6" s="1"/>
  <c r="G662" i="6"/>
  <c r="J662" i="6" s="1"/>
  <c r="M661" i="6"/>
  <c r="N661" i="6" s="1"/>
  <c r="K661" i="6"/>
  <c r="L661" i="6" s="1"/>
  <c r="G661" i="6"/>
  <c r="J661" i="6" s="1"/>
  <c r="G660" i="6"/>
  <c r="J660" i="6" s="1"/>
  <c r="G659" i="6"/>
  <c r="J659" i="6" s="1"/>
  <c r="G658" i="6"/>
  <c r="J658" i="6" s="1"/>
  <c r="Q657" i="6"/>
  <c r="R657" i="6" s="1"/>
  <c r="M657" i="6"/>
  <c r="N657" i="6" s="1"/>
  <c r="K657" i="6"/>
  <c r="L657" i="6" s="1"/>
  <c r="G657" i="6"/>
  <c r="J657" i="6" s="1"/>
  <c r="G656" i="6"/>
  <c r="J656" i="6" s="1"/>
  <c r="G655" i="6"/>
  <c r="J655" i="6" s="1"/>
  <c r="G654" i="6"/>
  <c r="J654" i="6" s="1"/>
  <c r="M653" i="6"/>
  <c r="N653" i="6" s="1"/>
  <c r="K653" i="6"/>
  <c r="L653" i="6" s="1"/>
  <c r="G653" i="6"/>
  <c r="J653" i="6" s="1"/>
  <c r="G652" i="6"/>
  <c r="J652" i="6" s="1"/>
  <c r="J651" i="6"/>
  <c r="G651" i="6"/>
  <c r="J650" i="6"/>
  <c r="G650" i="6"/>
  <c r="N649" i="6"/>
  <c r="M649" i="6"/>
  <c r="Q649" i="6" s="1"/>
  <c r="R649" i="6" s="1"/>
  <c r="L649" i="6"/>
  <c r="K649" i="6"/>
  <c r="J649" i="6"/>
  <c r="G649" i="6"/>
  <c r="J648" i="6"/>
  <c r="G648" i="6"/>
  <c r="J647" i="6"/>
  <c r="G647" i="6"/>
  <c r="J646" i="6"/>
  <c r="G646" i="6"/>
  <c r="N645" i="6"/>
  <c r="M645" i="6"/>
  <c r="Q645" i="6" s="1"/>
  <c r="R645" i="6" s="1"/>
  <c r="L645" i="6"/>
  <c r="K645" i="6"/>
  <c r="J645" i="6"/>
  <c r="G645" i="6"/>
  <c r="J644" i="6"/>
  <c r="G644" i="6"/>
  <c r="J643" i="6"/>
  <c r="G643" i="6"/>
  <c r="J642" i="6"/>
  <c r="G642" i="6"/>
  <c r="N641" i="6"/>
  <c r="M641" i="6"/>
  <c r="Q641" i="6" s="1"/>
  <c r="R641" i="6" s="1"/>
  <c r="L641" i="6"/>
  <c r="K641" i="6"/>
  <c r="J641" i="6"/>
  <c r="G641" i="6"/>
  <c r="J640" i="6"/>
  <c r="G640" i="6"/>
  <c r="J639" i="6"/>
  <c r="G639" i="6"/>
  <c r="J638" i="6"/>
  <c r="G638" i="6"/>
  <c r="N637" i="6"/>
  <c r="M637" i="6"/>
  <c r="Q637" i="6" s="1"/>
  <c r="R637" i="6" s="1"/>
  <c r="L637" i="6"/>
  <c r="K637" i="6"/>
  <c r="J637" i="6"/>
  <c r="G637" i="6"/>
  <c r="J636" i="6"/>
  <c r="G636" i="6"/>
  <c r="J635" i="6"/>
  <c r="G635" i="6"/>
  <c r="J634" i="6"/>
  <c r="G634" i="6"/>
  <c r="N633" i="6"/>
  <c r="M633" i="6"/>
  <c r="Q633" i="6" s="1"/>
  <c r="R633" i="6" s="1"/>
  <c r="L633" i="6"/>
  <c r="K633" i="6"/>
  <c r="J633" i="6"/>
  <c r="G633" i="6"/>
  <c r="J632" i="6"/>
  <c r="G632" i="6"/>
  <c r="J631" i="6"/>
  <c r="G631" i="6"/>
  <c r="J630" i="6"/>
  <c r="G630" i="6"/>
  <c r="N629" i="6"/>
  <c r="M629" i="6"/>
  <c r="Q629" i="6" s="1"/>
  <c r="R629" i="6" s="1"/>
  <c r="L629" i="6"/>
  <c r="K629" i="6"/>
  <c r="J629" i="6"/>
  <c r="G629" i="6"/>
  <c r="J628" i="6"/>
  <c r="G628" i="6"/>
  <c r="J627" i="6"/>
  <c r="G627" i="6"/>
  <c r="J626" i="6"/>
  <c r="G626" i="6"/>
  <c r="N625" i="6"/>
  <c r="M625" i="6"/>
  <c r="Q625" i="6" s="1"/>
  <c r="R625" i="6" s="1"/>
  <c r="L625" i="6"/>
  <c r="K625" i="6"/>
  <c r="J625" i="6"/>
  <c r="G625" i="6"/>
  <c r="J624" i="6"/>
  <c r="G624" i="6"/>
  <c r="J623" i="6"/>
  <c r="G623" i="6"/>
  <c r="J622" i="6"/>
  <c r="G622" i="6"/>
  <c r="N621" i="6"/>
  <c r="M621" i="6"/>
  <c r="Q621" i="6" s="1"/>
  <c r="R621" i="6" s="1"/>
  <c r="L621" i="6"/>
  <c r="K621" i="6"/>
  <c r="J621" i="6"/>
  <c r="G621" i="6"/>
  <c r="J620" i="6"/>
  <c r="G620" i="6"/>
  <c r="J619" i="6"/>
  <c r="G619" i="6"/>
  <c r="J618" i="6"/>
  <c r="G618" i="6"/>
  <c r="N617" i="6"/>
  <c r="M617" i="6"/>
  <c r="Q617" i="6" s="1"/>
  <c r="R617" i="6" s="1"/>
  <c r="L617" i="6"/>
  <c r="K617" i="6"/>
  <c r="J617" i="6"/>
  <c r="G617" i="6"/>
  <c r="J616" i="6"/>
  <c r="G616" i="6"/>
  <c r="J615" i="6"/>
  <c r="G615" i="6"/>
  <c r="J614" i="6"/>
  <c r="G614" i="6"/>
  <c r="N613" i="6"/>
  <c r="M613" i="6"/>
  <c r="Q613" i="6" s="1"/>
  <c r="R613" i="6" s="1"/>
  <c r="L613" i="6"/>
  <c r="K613" i="6"/>
  <c r="J613" i="6"/>
  <c r="G613" i="6"/>
  <c r="J612" i="6"/>
  <c r="G612" i="6"/>
  <c r="J611" i="6"/>
  <c r="G611" i="6"/>
  <c r="J610" i="6"/>
  <c r="G610" i="6"/>
  <c r="N609" i="6"/>
  <c r="M609" i="6"/>
  <c r="Q609" i="6" s="1"/>
  <c r="R609" i="6" s="1"/>
  <c r="L609" i="6"/>
  <c r="K609" i="6"/>
  <c r="J609" i="6"/>
  <c r="G609" i="6"/>
  <c r="J608" i="6"/>
  <c r="G608" i="6"/>
  <c r="J607" i="6"/>
  <c r="G607" i="6"/>
  <c r="J606" i="6"/>
  <c r="G606" i="6"/>
  <c r="N605" i="6"/>
  <c r="M605" i="6"/>
  <c r="Q605" i="6" s="1"/>
  <c r="R605" i="6" s="1"/>
  <c r="L605" i="6"/>
  <c r="K605" i="6"/>
  <c r="J605" i="6"/>
  <c r="G605" i="6"/>
  <c r="J604" i="6"/>
  <c r="G604" i="6"/>
  <c r="J603" i="6"/>
  <c r="G603" i="6"/>
  <c r="J602" i="6"/>
  <c r="G602" i="6"/>
  <c r="N601" i="6"/>
  <c r="M601" i="6"/>
  <c r="Q601" i="6" s="1"/>
  <c r="R601" i="6" s="1"/>
  <c r="L601" i="6"/>
  <c r="K601" i="6"/>
  <c r="J601" i="6"/>
  <c r="G601" i="6"/>
  <c r="J600" i="6"/>
  <c r="G600" i="6"/>
  <c r="J599" i="6"/>
  <c r="G599" i="6"/>
  <c r="J598" i="6"/>
  <c r="G598" i="6"/>
  <c r="N597" i="6"/>
  <c r="M597" i="6"/>
  <c r="Q597" i="6" s="1"/>
  <c r="R597" i="6" s="1"/>
  <c r="L597" i="6"/>
  <c r="K597" i="6"/>
  <c r="J597" i="6"/>
  <c r="G597" i="6"/>
  <c r="J596" i="6"/>
  <c r="G596" i="6"/>
  <c r="J595" i="6"/>
  <c r="G595" i="6"/>
  <c r="J594" i="6"/>
  <c r="G594" i="6"/>
  <c r="N593" i="6"/>
  <c r="M593" i="6"/>
  <c r="Q593" i="6" s="1"/>
  <c r="R593" i="6" s="1"/>
  <c r="L593" i="6"/>
  <c r="K593" i="6"/>
  <c r="J593" i="6"/>
  <c r="G593" i="6"/>
  <c r="J592" i="6"/>
  <c r="G592" i="6"/>
  <c r="J591" i="6"/>
  <c r="G591" i="6"/>
  <c r="J590" i="6"/>
  <c r="G590" i="6"/>
  <c r="N589" i="6"/>
  <c r="M589" i="6"/>
  <c r="Q589" i="6" s="1"/>
  <c r="R589" i="6" s="1"/>
  <c r="L589" i="6"/>
  <c r="K589" i="6"/>
  <c r="J589" i="6"/>
  <c r="G589" i="6"/>
  <c r="J588" i="6"/>
  <c r="G588" i="6"/>
  <c r="J587" i="6"/>
  <c r="G587" i="6"/>
  <c r="J586" i="6"/>
  <c r="G586" i="6"/>
  <c r="N585" i="6"/>
  <c r="M585" i="6"/>
  <c r="Q585" i="6" s="1"/>
  <c r="R585" i="6" s="1"/>
  <c r="L585" i="6"/>
  <c r="K585" i="6"/>
  <c r="J585" i="6"/>
  <c r="G585" i="6"/>
  <c r="J584" i="6"/>
  <c r="G584" i="6"/>
  <c r="J583" i="6"/>
  <c r="G583" i="6"/>
  <c r="J582" i="6"/>
  <c r="G582" i="6"/>
  <c r="N581" i="6"/>
  <c r="M581" i="6"/>
  <c r="Q581" i="6" s="1"/>
  <c r="R581" i="6" s="1"/>
  <c r="L581" i="6"/>
  <c r="K581" i="6"/>
  <c r="J581" i="6"/>
  <c r="G581" i="6"/>
  <c r="J580" i="6"/>
  <c r="G580" i="6"/>
  <c r="J579" i="6"/>
  <c r="G579" i="6"/>
  <c r="J578" i="6"/>
  <c r="G578" i="6"/>
  <c r="N577" i="6"/>
  <c r="M577" i="6"/>
  <c r="Q577" i="6" s="1"/>
  <c r="R577" i="6" s="1"/>
  <c r="L577" i="6"/>
  <c r="K577" i="6"/>
  <c r="J577" i="6"/>
  <c r="G577" i="6"/>
  <c r="J576" i="6"/>
  <c r="G576" i="6"/>
  <c r="J575" i="6"/>
  <c r="G575" i="6"/>
  <c r="J574" i="6"/>
  <c r="G574" i="6"/>
  <c r="N573" i="6"/>
  <c r="M573" i="6"/>
  <c r="Q573" i="6" s="1"/>
  <c r="R573" i="6" s="1"/>
  <c r="L573" i="6"/>
  <c r="K573" i="6"/>
  <c r="J573" i="6"/>
  <c r="G573" i="6"/>
  <c r="J572" i="6"/>
  <c r="G572" i="6"/>
  <c r="J571" i="6"/>
  <c r="G571" i="6"/>
  <c r="J570" i="6"/>
  <c r="G570" i="6"/>
  <c r="N569" i="6"/>
  <c r="M569" i="6"/>
  <c r="Q569" i="6" s="1"/>
  <c r="R569" i="6" s="1"/>
  <c r="L569" i="6"/>
  <c r="K569" i="6"/>
  <c r="J569" i="6"/>
  <c r="G569" i="6"/>
  <c r="J568" i="6"/>
  <c r="G568" i="6"/>
  <c r="J567" i="6"/>
  <c r="G567" i="6"/>
  <c r="J566" i="6"/>
  <c r="G566" i="6"/>
  <c r="N565" i="6"/>
  <c r="M565" i="6"/>
  <c r="Q565" i="6" s="1"/>
  <c r="R565" i="6" s="1"/>
  <c r="L565" i="6"/>
  <c r="K565" i="6"/>
  <c r="J565" i="6"/>
  <c r="G565" i="6"/>
  <c r="J564" i="6"/>
  <c r="G564" i="6"/>
  <c r="J563" i="6"/>
  <c r="G563" i="6"/>
  <c r="J562" i="6"/>
  <c r="G562" i="6"/>
  <c r="N561" i="6"/>
  <c r="M561" i="6"/>
  <c r="Q561" i="6" s="1"/>
  <c r="R561" i="6" s="1"/>
  <c r="L561" i="6"/>
  <c r="K561" i="6"/>
  <c r="J561" i="6"/>
  <c r="G561" i="6"/>
  <c r="J560" i="6"/>
  <c r="G560" i="6"/>
  <c r="J559" i="6"/>
  <c r="G559" i="6"/>
  <c r="J558" i="6"/>
  <c r="G558" i="6"/>
  <c r="N557" i="6"/>
  <c r="M557" i="6"/>
  <c r="Q557" i="6" s="1"/>
  <c r="R557" i="6" s="1"/>
  <c r="L557" i="6"/>
  <c r="K557" i="6"/>
  <c r="J557" i="6"/>
  <c r="G557" i="6"/>
  <c r="J556" i="6"/>
  <c r="G556" i="6"/>
  <c r="J555" i="6"/>
  <c r="G555" i="6"/>
  <c r="J554" i="6"/>
  <c r="G554" i="6"/>
  <c r="N553" i="6"/>
  <c r="M553" i="6"/>
  <c r="Q553" i="6" s="1"/>
  <c r="R553" i="6" s="1"/>
  <c r="L553" i="6"/>
  <c r="K553" i="6"/>
  <c r="J553" i="6"/>
  <c r="G553" i="6"/>
  <c r="J552" i="6"/>
  <c r="G552" i="6"/>
  <c r="J551" i="6"/>
  <c r="G551" i="6"/>
  <c r="J550" i="6"/>
  <c r="G550" i="6"/>
  <c r="N549" i="6"/>
  <c r="M549" i="6"/>
  <c r="Q549" i="6" s="1"/>
  <c r="R549" i="6" s="1"/>
  <c r="L549" i="6"/>
  <c r="K549" i="6"/>
  <c r="J549" i="6"/>
  <c r="G549" i="6"/>
  <c r="J548" i="6"/>
  <c r="G548" i="6"/>
  <c r="J547" i="6"/>
  <c r="G547" i="6"/>
  <c r="J546" i="6"/>
  <c r="G546" i="6"/>
  <c r="N545" i="6"/>
  <c r="M545" i="6"/>
  <c r="Q545" i="6" s="1"/>
  <c r="R545" i="6" s="1"/>
  <c r="L545" i="6"/>
  <c r="K545" i="6"/>
  <c r="J545" i="6"/>
  <c r="G545" i="6"/>
  <c r="J544" i="6"/>
  <c r="G544" i="6"/>
  <c r="J543" i="6"/>
  <c r="G543" i="6"/>
  <c r="J542" i="6"/>
  <c r="G542" i="6"/>
  <c r="N541" i="6"/>
  <c r="M541" i="6"/>
  <c r="Q541" i="6" s="1"/>
  <c r="R541" i="6" s="1"/>
  <c r="L541" i="6"/>
  <c r="K541" i="6"/>
  <c r="J541" i="6"/>
  <c r="G541" i="6"/>
  <c r="J540" i="6"/>
  <c r="G540" i="6"/>
  <c r="J539" i="6"/>
  <c r="G539" i="6"/>
  <c r="J538" i="6"/>
  <c r="G538" i="6"/>
  <c r="N537" i="6"/>
  <c r="M537" i="6"/>
  <c r="Q537" i="6" s="1"/>
  <c r="R537" i="6" s="1"/>
  <c r="L537" i="6"/>
  <c r="K537" i="6"/>
  <c r="J537" i="6"/>
  <c r="G537" i="6"/>
  <c r="J536" i="6"/>
  <c r="G536" i="6"/>
  <c r="J535" i="6"/>
  <c r="G535" i="6"/>
  <c r="J534" i="6"/>
  <c r="G534" i="6"/>
  <c r="N533" i="6"/>
  <c r="M533" i="6"/>
  <c r="Q533" i="6" s="1"/>
  <c r="R533" i="6" s="1"/>
  <c r="L533" i="6"/>
  <c r="K533" i="6"/>
  <c r="J533" i="6"/>
  <c r="G533" i="6"/>
  <c r="J532" i="6"/>
  <c r="G532" i="6"/>
  <c r="J531" i="6"/>
  <c r="G531" i="6"/>
  <c r="J530" i="6"/>
  <c r="G530" i="6"/>
  <c r="N529" i="6"/>
  <c r="M529" i="6"/>
  <c r="Q529" i="6" s="1"/>
  <c r="R529" i="6" s="1"/>
  <c r="L529" i="6"/>
  <c r="K529" i="6"/>
  <c r="J529" i="6"/>
  <c r="G529" i="6"/>
  <c r="J528" i="6"/>
  <c r="G528" i="6"/>
  <c r="J527" i="6"/>
  <c r="G527" i="6"/>
  <c r="J526" i="6"/>
  <c r="G526" i="6"/>
  <c r="N525" i="6"/>
  <c r="M525" i="6"/>
  <c r="Q525" i="6" s="1"/>
  <c r="R525" i="6" s="1"/>
  <c r="L525" i="6"/>
  <c r="K525" i="6"/>
  <c r="J525" i="6"/>
  <c r="G525" i="6"/>
  <c r="J524" i="6"/>
  <c r="G524" i="6"/>
  <c r="J523" i="6"/>
  <c r="G523" i="6"/>
  <c r="J522" i="6"/>
  <c r="G522" i="6"/>
  <c r="N521" i="6"/>
  <c r="M521" i="6"/>
  <c r="Q521" i="6" s="1"/>
  <c r="R521" i="6" s="1"/>
  <c r="L521" i="6"/>
  <c r="K521" i="6"/>
  <c r="J521" i="6"/>
  <c r="G521" i="6"/>
  <c r="J520" i="6"/>
  <c r="G520" i="6"/>
  <c r="J519" i="6"/>
  <c r="G519" i="6"/>
  <c r="J518" i="6"/>
  <c r="G518" i="6"/>
  <c r="N517" i="6"/>
  <c r="M517" i="6"/>
  <c r="Q517" i="6" s="1"/>
  <c r="R517" i="6" s="1"/>
  <c r="L517" i="6"/>
  <c r="K517" i="6"/>
  <c r="J517" i="6"/>
  <c r="G517" i="6"/>
  <c r="J516" i="6"/>
  <c r="G516" i="6"/>
  <c r="J515" i="6"/>
  <c r="G515" i="6"/>
  <c r="J514" i="6"/>
  <c r="G514" i="6"/>
  <c r="N513" i="6"/>
  <c r="M513" i="6"/>
  <c r="Q513" i="6" s="1"/>
  <c r="R513" i="6" s="1"/>
  <c r="L513" i="6"/>
  <c r="K513" i="6"/>
  <c r="J513" i="6"/>
  <c r="G513" i="6"/>
  <c r="J512" i="6"/>
  <c r="G512" i="6"/>
  <c r="J511" i="6"/>
  <c r="G511" i="6"/>
  <c r="J510" i="6"/>
  <c r="G510" i="6"/>
  <c r="N509" i="6"/>
  <c r="M509" i="6"/>
  <c r="Q509" i="6" s="1"/>
  <c r="R509" i="6" s="1"/>
  <c r="L509" i="6"/>
  <c r="K509" i="6"/>
  <c r="J509" i="6"/>
  <c r="G509" i="6"/>
  <c r="J508" i="6"/>
  <c r="G508" i="6"/>
  <c r="J507" i="6"/>
  <c r="G507" i="6"/>
  <c r="J506" i="6"/>
  <c r="G506" i="6"/>
  <c r="N505" i="6"/>
  <c r="M505" i="6"/>
  <c r="Q505" i="6" s="1"/>
  <c r="R505" i="6" s="1"/>
  <c r="L505" i="6"/>
  <c r="K505" i="6"/>
  <c r="J505" i="6"/>
  <c r="G505" i="6"/>
  <c r="J504" i="6"/>
  <c r="G504" i="6"/>
  <c r="J503" i="6"/>
  <c r="G503" i="6"/>
  <c r="J502" i="6"/>
  <c r="G502" i="6"/>
  <c r="N501" i="6"/>
  <c r="M501" i="6"/>
  <c r="Q501" i="6" s="1"/>
  <c r="R501" i="6" s="1"/>
  <c r="L501" i="6"/>
  <c r="K501" i="6"/>
  <c r="J501" i="6"/>
  <c r="G501" i="6"/>
  <c r="J500" i="6"/>
  <c r="G500" i="6"/>
  <c r="J499" i="6"/>
  <c r="G499" i="6"/>
  <c r="J498" i="6"/>
  <c r="G498" i="6"/>
  <c r="N497" i="6"/>
  <c r="M497" i="6"/>
  <c r="Q497" i="6" s="1"/>
  <c r="R497" i="6" s="1"/>
  <c r="L497" i="6"/>
  <c r="K497" i="6"/>
  <c r="J497" i="6"/>
  <c r="G497" i="6"/>
  <c r="J496" i="6"/>
  <c r="G496" i="6"/>
  <c r="J495" i="6"/>
  <c r="G495" i="6"/>
  <c r="J494" i="6"/>
  <c r="G494" i="6"/>
  <c r="N493" i="6"/>
  <c r="M493" i="6"/>
  <c r="Q493" i="6" s="1"/>
  <c r="R493" i="6" s="1"/>
  <c r="L493" i="6"/>
  <c r="K493" i="6"/>
  <c r="J493" i="6"/>
  <c r="G493" i="6"/>
  <c r="J492" i="6"/>
  <c r="G492" i="6"/>
  <c r="J491" i="6"/>
  <c r="G491" i="6"/>
  <c r="J490" i="6"/>
  <c r="G490" i="6"/>
  <c r="N489" i="6"/>
  <c r="M489" i="6"/>
  <c r="Q489" i="6" s="1"/>
  <c r="R489" i="6" s="1"/>
  <c r="L489" i="6"/>
  <c r="K489" i="6"/>
  <c r="J489" i="6"/>
  <c r="G489" i="6"/>
  <c r="J488" i="6"/>
  <c r="G488" i="6"/>
  <c r="J487" i="6"/>
  <c r="G487" i="6"/>
  <c r="J486" i="6"/>
  <c r="G486" i="6"/>
  <c r="N485" i="6"/>
  <c r="M485" i="6"/>
  <c r="Q485" i="6" s="1"/>
  <c r="R485" i="6" s="1"/>
  <c r="L485" i="6"/>
  <c r="K485" i="6"/>
  <c r="J485" i="6"/>
  <c r="G485" i="6"/>
  <c r="J484" i="6"/>
  <c r="G484" i="6"/>
  <c r="J483" i="6"/>
  <c r="G483" i="6"/>
  <c r="J482" i="6"/>
  <c r="G482" i="6"/>
  <c r="N481" i="6"/>
  <c r="M481" i="6"/>
  <c r="Q481" i="6" s="1"/>
  <c r="R481" i="6" s="1"/>
  <c r="L481" i="6"/>
  <c r="K481" i="6"/>
  <c r="J481" i="6"/>
  <c r="G481" i="6"/>
  <c r="J480" i="6"/>
  <c r="G480" i="6"/>
  <c r="J479" i="6"/>
  <c r="G479" i="6"/>
  <c r="J478" i="6"/>
  <c r="G478" i="6"/>
  <c r="N477" i="6"/>
  <c r="M477" i="6"/>
  <c r="Q477" i="6" s="1"/>
  <c r="R477" i="6" s="1"/>
  <c r="L477" i="6"/>
  <c r="K477" i="6"/>
  <c r="J477" i="6"/>
  <c r="G477" i="6"/>
  <c r="J476" i="6"/>
  <c r="G476" i="6"/>
  <c r="J475" i="6"/>
  <c r="G475" i="6"/>
  <c r="J474" i="6"/>
  <c r="G474" i="6"/>
  <c r="N473" i="6"/>
  <c r="M473" i="6"/>
  <c r="Q473" i="6" s="1"/>
  <c r="R473" i="6" s="1"/>
  <c r="L473" i="6"/>
  <c r="K473" i="6"/>
  <c r="J473" i="6"/>
  <c r="G473" i="6"/>
  <c r="J472" i="6"/>
  <c r="G472" i="6"/>
  <c r="J471" i="6"/>
  <c r="G471" i="6"/>
  <c r="J470" i="6"/>
  <c r="G470" i="6"/>
  <c r="N469" i="6"/>
  <c r="M469" i="6"/>
  <c r="Q469" i="6" s="1"/>
  <c r="R469" i="6" s="1"/>
  <c r="L469" i="6"/>
  <c r="K469" i="6"/>
  <c r="J469" i="6"/>
  <c r="G469" i="6"/>
  <c r="J468" i="6"/>
  <c r="G468" i="6"/>
  <c r="J467" i="6"/>
  <c r="G467" i="6"/>
  <c r="J466" i="6"/>
  <c r="G466" i="6"/>
  <c r="N465" i="6"/>
  <c r="M465" i="6"/>
  <c r="Q465" i="6" s="1"/>
  <c r="R465" i="6" s="1"/>
  <c r="L465" i="6"/>
  <c r="K465" i="6"/>
  <c r="J465" i="6"/>
  <c r="G465" i="6"/>
  <c r="J464" i="6"/>
  <c r="G464" i="6"/>
  <c r="J463" i="6"/>
  <c r="G463" i="6"/>
  <c r="J462" i="6"/>
  <c r="G462" i="6"/>
  <c r="N461" i="6"/>
  <c r="M461" i="6"/>
  <c r="Q461" i="6" s="1"/>
  <c r="R461" i="6" s="1"/>
  <c r="L461" i="6"/>
  <c r="K461" i="6"/>
  <c r="J461" i="6"/>
  <c r="G461" i="6"/>
  <c r="J460" i="6"/>
  <c r="G460" i="6"/>
  <c r="J459" i="6"/>
  <c r="G459" i="6"/>
  <c r="J458" i="6"/>
  <c r="G458" i="6"/>
  <c r="N457" i="6"/>
  <c r="M457" i="6"/>
  <c r="Q457" i="6" s="1"/>
  <c r="R457" i="6" s="1"/>
  <c r="L457" i="6"/>
  <c r="K457" i="6"/>
  <c r="J457" i="6"/>
  <c r="G457" i="6"/>
  <c r="J456" i="6"/>
  <c r="G456" i="6"/>
  <c r="J455" i="6"/>
  <c r="G455" i="6"/>
  <c r="J454" i="6"/>
  <c r="G454" i="6"/>
  <c r="N453" i="6"/>
  <c r="M453" i="6"/>
  <c r="Q453" i="6" s="1"/>
  <c r="R453" i="6" s="1"/>
  <c r="L453" i="6"/>
  <c r="K453" i="6"/>
  <c r="J453" i="6"/>
  <c r="G453" i="6"/>
  <c r="J452" i="6"/>
  <c r="G452" i="6"/>
  <c r="J451" i="6"/>
  <c r="G451" i="6"/>
  <c r="J450" i="6"/>
  <c r="G450" i="6"/>
  <c r="N449" i="6"/>
  <c r="M449" i="6"/>
  <c r="Q449" i="6" s="1"/>
  <c r="R449" i="6" s="1"/>
  <c r="L449" i="6"/>
  <c r="K449" i="6"/>
  <c r="J449" i="6"/>
  <c r="G449" i="6"/>
  <c r="J448" i="6"/>
  <c r="G448" i="6"/>
  <c r="J447" i="6"/>
  <c r="G447" i="6"/>
  <c r="J446" i="6"/>
  <c r="G446" i="6"/>
  <c r="N445" i="6"/>
  <c r="M445" i="6"/>
  <c r="Q445" i="6" s="1"/>
  <c r="R445" i="6" s="1"/>
  <c r="L445" i="6"/>
  <c r="K445" i="6"/>
  <c r="J445" i="6"/>
  <c r="G445" i="6"/>
  <c r="J444" i="6"/>
  <c r="G444" i="6"/>
  <c r="J443" i="6"/>
  <c r="G443" i="6"/>
  <c r="J442" i="6"/>
  <c r="G442" i="6"/>
  <c r="N441" i="6"/>
  <c r="M441" i="6"/>
  <c r="Q441" i="6" s="1"/>
  <c r="R441" i="6" s="1"/>
  <c r="L441" i="6"/>
  <c r="K441" i="6"/>
  <c r="J441" i="6"/>
  <c r="G441" i="6"/>
  <c r="J440" i="6"/>
  <c r="G440" i="6"/>
  <c r="J439" i="6"/>
  <c r="G439" i="6"/>
  <c r="J438" i="6"/>
  <c r="G438" i="6"/>
  <c r="N437" i="6"/>
  <c r="M437" i="6"/>
  <c r="Q437" i="6" s="1"/>
  <c r="R437" i="6" s="1"/>
  <c r="L437" i="6"/>
  <c r="K437" i="6"/>
  <c r="J437" i="6"/>
  <c r="G437" i="6"/>
  <c r="J436" i="6"/>
  <c r="G436" i="6"/>
  <c r="J435" i="6"/>
  <c r="G435" i="6"/>
  <c r="J434" i="6"/>
  <c r="G434" i="6"/>
  <c r="N433" i="6"/>
  <c r="M433" i="6"/>
  <c r="Q433" i="6" s="1"/>
  <c r="R433" i="6" s="1"/>
  <c r="L433" i="6"/>
  <c r="K433" i="6"/>
  <c r="J433" i="6"/>
  <c r="G433" i="6"/>
  <c r="J432" i="6"/>
  <c r="G432" i="6"/>
  <c r="J431" i="6"/>
  <c r="G431" i="6"/>
  <c r="J430" i="6"/>
  <c r="G430" i="6"/>
  <c r="N429" i="6"/>
  <c r="M429" i="6"/>
  <c r="Q429" i="6" s="1"/>
  <c r="R429" i="6" s="1"/>
  <c r="L429" i="6"/>
  <c r="K429" i="6"/>
  <c r="J429" i="6"/>
  <c r="G429" i="6"/>
  <c r="J428" i="6"/>
  <c r="G428" i="6"/>
  <c r="J427" i="6"/>
  <c r="G427" i="6"/>
  <c r="J426" i="6"/>
  <c r="G426" i="6"/>
  <c r="N425" i="6"/>
  <c r="M425" i="6"/>
  <c r="Q425" i="6" s="1"/>
  <c r="R425" i="6" s="1"/>
  <c r="L425" i="6"/>
  <c r="K425" i="6"/>
  <c r="J425" i="6"/>
  <c r="G425" i="6"/>
  <c r="J424" i="6"/>
  <c r="G424" i="6"/>
  <c r="J423" i="6"/>
  <c r="G423" i="6"/>
  <c r="J422" i="6"/>
  <c r="G422" i="6"/>
  <c r="N421" i="6"/>
  <c r="M421" i="6"/>
  <c r="Q421" i="6" s="1"/>
  <c r="R421" i="6" s="1"/>
  <c r="L421" i="6"/>
  <c r="K421" i="6"/>
  <c r="J421" i="6"/>
  <c r="G421" i="6"/>
  <c r="J420" i="6"/>
  <c r="G420" i="6"/>
  <c r="J419" i="6"/>
  <c r="G419" i="6"/>
  <c r="J418" i="6"/>
  <c r="G418" i="6"/>
  <c r="N417" i="6"/>
  <c r="M417" i="6"/>
  <c r="Q417" i="6" s="1"/>
  <c r="R417" i="6" s="1"/>
  <c r="L417" i="6"/>
  <c r="K417" i="6"/>
  <c r="J417" i="6"/>
  <c r="G417" i="6"/>
  <c r="J416" i="6"/>
  <c r="G416" i="6"/>
  <c r="J415" i="6"/>
  <c r="G415" i="6"/>
  <c r="J414" i="6"/>
  <c r="G414" i="6"/>
  <c r="N413" i="6"/>
  <c r="M413" i="6"/>
  <c r="Q413" i="6" s="1"/>
  <c r="R413" i="6" s="1"/>
  <c r="L413" i="6"/>
  <c r="K413" i="6"/>
  <c r="J413" i="6"/>
  <c r="G413" i="6"/>
  <c r="J412" i="6"/>
  <c r="G412" i="6"/>
  <c r="J411" i="6"/>
  <c r="G411" i="6"/>
  <c r="J410" i="6"/>
  <c r="G410" i="6"/>
  <c r="N409" i="6"/>
  <c r="M409" i="6"/>
  <c r="Q409" i="6" s="1"/>
  <c r="R409" i="6" s="1"/>
  <c r="L409" i="6"/>
  <c r="K409" i="6"/>
  <c r="J409" i="6"/>
  <c r="G409" i="6"/>
  <c r="J408" i="6"/>
  <c r="G408" i="6"/>
  <c r="J407" i="6"/>
  <c r="G407" i="6"/>
  <c r="J406" i="6"/>
  <c r="G406" i="6"/>
  <c r="N405" i="6"/>
  <c r="M405" i="6"/>
  <c r="Q405" i="6" s="1"/>
  <c r="R405" i="6" s="1"/>
  <c r="L405" i="6"/>
  <c r="K405" i="6"/>
  <c r="J405" i="6"/>
  <c r="G405" i="6"/>
  <c r="J404" i="6"/>
  <c r="G404" i="6"/>
  <c r="J403" i="6"/>
  <c r="G403" i="6"/>
  <c r="J402" i="6"/>
  <c r="G402" i="6"/>
  <c r="N401" i="6"/>
  <c r="M401" i="6"/>
  <c r="Q401" i="6" s="1"/>
  <c r="R401" i="6" s="1"/>
  <c r="L401" i="6"/>
  <c r="K401" i="6"/>
  <c r="J401" i="6"/>
  <c r="G401" i="6"/>
  <c r="J400" i="6"/>
  <c r="G400" i="6"/>
  <c r="J399" i="6"/>
  <c r="G399" i="6"/>
  <c r="J398" i="6"/>
  <c r="G398" i="6"/>
  <c r="N397" i="6"/>
  <c r="M397" i="6"/>
  <c r="Q397" i="6" s="1"/>
  <c r="R397" i="6" s="1"/>
  <c r="L397" i="6"/>
  <c r="K397" i="6"/>
  <c r="J397" i="6"/>
  <c r="G397" i="6"/>
  <c r="J396" i="6"/>
  <c r="G396" i="6"/>
  <c r="J395" i="6"/>
  <c r="G395" i="6"/>
  <c r="J394" i="6"/>
  <c r="G394" i="6"/>
  <c r="N393" i="6"/>
  <c r="M393" i="6"/>
  <c r="Q393" i="6" s="1"/>
  <c r="R393" i="6" s="1"/>
  <c r="L393" i="6"/>
  <c r="K393" i="6"/>
  <c r="J393" i="6"/>
  <c r="G393" i="6"/>
  <c r="J392" i="6"/>
  <c r="G392" i="6"/>
  <c r="J391" i="6"/>
  <c r="G391" i="6"/>
  <c r="J390" i="6"/>
  <c r="G390" i="6"/>
  <c r="N389" i="6"/>
  <c r="M389" i="6"/>
  <c r="Q389" i="6" s="1"/>
  <c r="R389" i="6" s="1"/>
  <c r="L389" i="6"/>
  <c r="K389" i="6"/>
  <c r="J389" i="6"/>
  <c r="G389" i="6"/>
  <c r="J388" i="6"/>
  <c r="G388" i="6"/>
  <c r="J387" i="6"/>
  <c r="G387" i="6"/>
  <c r="J386" i="6"/>
  <c r="G386" i="6"/>
  <c r="N385" i="6"/>
  <c r="M385" i="6"/>
  <c r="Q385" i="6" s="1"/>
  <c r="R385" i="6" s="1"/>
  <c r="L385" i="6"/>
  <c r="K385" i="6"/>
  <c r="J385" i="6"/>
  <c r="G385" i="6"/>
  <c r="J384" i="6"/>
  <c r="G384" i="6"/>
  <c r="J383" i="6"/>
  <c r="G383" i="6"/>
  <c r="J382" i="6"/>
  <c r="G382" i="6"/>
  <c r="N381" i="6"/>
  <c r="M381" i="6"/>
  <c r="Q381" i="6" s="1"/>
  <c r="R381" i="6" s="1"/>
  <c r="L381" i="6"/>
  <c r="K381" i="6"/>
  <c r="J381" i="6"/>
  <c r="G381" i="6"/>
  <c r="J380" i="6"/>
  <c r="G380" i="6"/>
  <c r="J379" i="6"/>
  <c r="G379" i="6"/>
  <c r="J378" i="6"/>
  <c r="G378" i="6"/>
  <c r="N377" i="6"/>
  <c r="M377" i="6"/>
  <c r="Q377" i="6" s="1"/>
  <c r="R377" i="6" s="1"/>
  <c r="L377" i="6"/>
  <c r="K377" i="6"/>
  <c r="J377" i="6"/>
  <c r="G377" i="6"/>
  <c r="J376" i="6"/>
  <c r="G376" i="6"/>
  <c r="J375" i="6"/>
  <c r="G375" i="6"/>
  <c r="J374" i="6"/>
  <c r="G374" i="6"/>
  <c r="N373" i="6"/>
  <c r="M373" i="6"/>
  <c r="Q373" i="6" s="1"/>
  <c r="R373" i="6" s="1"/>
  <c r="L373" i="6"/>
  <c r="K373" i="6"/>
  <c r="J373" i="6"/>
  <c r="G373" i="6"/>
  <c r="J372" i="6"/>
  <c r="G372" i="6"/>
  <c r="J371" i="6"/>
  <c r="G371" i="6"/>
  <c r="J370" i="6"/>
  <c r="G370" i="6"/>
  <c r="N369" i="6"/>
  <c r="M369" i="6"/>
  <c r="Q369" i="6" s="1"/>
  <c r="R369" i="6" s="1"/>
  <c r="L369" i="6"/>
  <c r="K369" i="6"/>
  <c r="J369" i="6"/>
  <c r="G369" i="6"/>
  <c r="J368" i="6"/>
  <c r="G368" i="6"/>
  <c r="J367" i="6"/>
  <c r="G367" i="6"/>
  <c r="J366" i="6"/>
  <c r="G366" i="6"/>
  <c r="N365" i="6"/>
  <c r="M365" i="6"/>
  <c r="Q365" i="6" s="1"/>
  <c r="R365" i="6" s="1"/>
  <c r="L365" i="6"/>
  <c r="K365" i="6"/>
  <c r="J365" i="6"/>
  <c r="G365" i="6"/>
  <c r="J364" i="6"/>
  <c r="G364" i="6"/>
  <c r="J363" i="6"/>
  <c r="G363" i="6"/>
  <c r="J362" i="6"/>
  <c r="G362" i="6"/>
  <c r="N361" i="6"/>
  <c r="M361" i="6"/>
  <c r="Q361" i="6" s="1"/>
  <c r="R361" i="6" s="1"/>
  <c r="L361" i="6"/>
  <c r="K361" i="6"/>
  <c r="J361" i="6"/>
  <c r="G361" i="6"/>
  <c r="J360" i="6"/>
  <c r="G360" i="6"/>
  <c r="J359" i="6"/>
  <c r="G359" i="6"/>
  <c r="J358" i="6"/>
  <c r="G358" i="6"/>
  <c r="N357" i="6"/>
  <c r="M357" i="6"/>
  <c r="Q357" i="6" s="1"/>
  <c r="R357" i="6" s="1"/>
  <c r="L357" i="6"/>
  <c r="K357" i="6"/>
  <c r="J357" i="6"/>
  <c r="G357" i="6"/>
  <c r="J356" i="6"/>
  <c r="G356" i="6"/>
  <c r="J355" i="6"/>
  <c r="G355" i="6"/>
  <c r="J354" i="6"/>
  <c r="G354" i="6"/>
  <c r="N353" i="6"/>
  <c r="M353" i="6"/>
  <c r="Q353" i="6" s="1"/>
  <c r="R353" i="6" s="1"/>
  <c r="L353" i="6"/>
  <c r="K353" i="6"/>
  <c r="J353" i="6"/>
  <c r="G353" i="6"/>
  <c r="J352" i="6"/>
  <c r="G352" i="6"/>
  <c r="J351" i="6"/>
  <c r="G351" i="6"/>
  <c r="J350" i="6"/>
  <c r="G350" i="6"/>
  <c r="N349" i="6"/>
  <c r="M349" i="6"/>
  <c r="Q349" i="6" s="1"/>
  <c r="R349" i="6" s="1"/>
  <c r="L349" i="6"/>
  <c r="K349" i="6"/>
  <c r="J349" i="6"/>
  <c r="G349" i="6"/>
  <c r="J348" i="6"/>
  <c r="G348" i="6"/>
  <c r="J347" i="6"/>
  <c r="G347" i="6"/>
  <c r="J346" i="6"/>
  <c r="G346" i="6"/>
  <c r="N345" i="6"/>
  <c r="M345" i="6"/>
  <c r="Q345" i="6" s="1"/>
  <c r="R345" i="6" s="1"/>
  <c r="L345" i="6"/>
  <c r="K345" i="6"/>
  <c r="J345" i="6"/>
  <c r="G345" i="6"/>
  <c r="J344" i="6"/>
  <c r="G344" i="6"/>
  <c r="J343" i="6"/>
  <c r="G343" i="6"/>
  <c r="J342" i="6"/>
  <c r="G342" i="6"/>
  <c r="N341" i="6"/>
  <c r="M341" i="6"/>
  <c r="Q341" i="6" s="1"/>
  <c r="R341" i="6" s="1"/>
  <c r="L341" i="6"/>
  <c r="K341" i="6"/>
  <c r="J341" i="6"/>
  <c r="G341" i="6"/>
  <c r="J340" i="6"/>
  <c r="G340" i="6"/>
  <c r="J339" i="6"/>
  <c r="G339" i="6"/>
  <c r="J338" i="6"/>
  <c r="G338" i="6"/>
  <c r="N337" i="6"/>
  <c r="M337" i="6"/>
  <c r="Q337" i="6" s="1"/>
  <c r="R337" i="6" s="1"/>
  <c r="L337" i="6"/>
  <c r="K337" i="6"/>
  <c r="J337" i="6"/>
  <c r="G337" i="6"/>
  <c r="J336" i="6"/>
  <c r="G336" i="6"/>
  <c r="J335" i="6"/>
  <c r="G335" i="6"/>
  <c r="J334" i="6"/>
  <c r="G334" i="6"/>
  <c r="N333" i="6"/>
  <c r="M333" i="6"/>
  <c r="Q333" i="6" s="1"/>
  <c r="R333" i="6" s="1"/>
  <c r="L333" i="6"/>
  <c r="K333" i="6"/>
  <c r="J333" i="6"/>
  <c r="G333" i="6"/>
  <c r="J332" i="6"/>
  <c r="G332" i="6"/>
  <c r="J331" i="6"/>
  <c r="G331" i="6"/>
  <c r="J330" i="6"/>
  <c r="G330" i="6"/>
  <c r="N329" i="6"/>
  <c r="M329" i="6"/>
  <c r="Q329" i="6" s="1"/>
  <c r="R329" i="6" s="1"/>
  <c r="L329" i="6"/>
  <c r="K329" i="6"/>
  <c r="J329" i="6"/>
  <c r="G329" i="6"/>
  <c r="J328" i="6"/>
  <c r="G328" i="6"/>
  <c r="J327" i="6"/>
  <c r="G327" i="6"/>
  <c r="J326" i="6"/>
  <c r="G326" i="6"/>
  <c r="N325" i="6"/>
  <c r="M325" i="6"/>
  <c r="Q325" i="6" s="1"/>
  <c r="R325" i="6" s="1"/>
  <c r="L325" i="6"/>
  <c r="K325" i="6"/>
  <c r="J325" i="6"/>
  <c r="G325" i="6"/>
  <c r="J324" i="6"/>
  <c r="G324" i="6"/>
  <c r="J323" i="6"/>
  <c r="G323" i="6"/>
  <c r="J322" i="6"/>
  <c r="G322" i="6"/>
  <c r="N321" i="6"/>
  <c r="M321" i="6"/>
  <c r="Q321" i="6" s="1"/>
  <c r="R321" i="6" s="1"/>
  <c r="L321" i="6"/>
  <c r="K321" i="6"/>
  <c r="J321" i="6"/>
  <c r="G321" i="6"/>
  <c r="J320" i="6"/>
  <c r="G320" i="6"/>
  <c r="J319" i="6"/>
  <c r="G319" i="6"/>
  <c r="J318" i="6"/>
  <c r="G318" i="6"/>
  <c r="N317" i="6"/>
  <c r="M317" i="6"/>
  <c r="Q317" i="6" s="1"/>
  <c r="R317" i="6" s="1"/>
  <c r="L317" i="6"/>
  <c r="K317" i="6"/>
  <c r="J317" i="6"/>
  <c r="G317" i="6"/>
  <c r="J316" i="6"/>
  <c r="G316" i="6"/>
  <c r="J315" i="6"/>
  <c r="G315" i="6"/>
  <c r="J314" i="6"/>
  <c r="G314" i="6"/>
  <c r="N313" i="6"/>
  <c r="M313" i="6"/>
  <c r="Q313" i="6" s="1"/>
  <c r="R313" i="6" s="1"/>
  <c r="L313" i="6"/>
  <c r="K313" i="6"/>
  <c r="J313" i="6"/>
  <c r="G313" i="6"/>
  <c r="J312" i="6"/>
  <c r="G312" i="6"/>
  <c r="J311" i="6"/>
  <c r="G311" i="6"/>
  <c r="J310" i="6"/>
  <c r="G310" i="6"/>
  <c r="N309" i="6"/>
  <c r="M309" i="6"/>
  <c r="Q309" i="6" s="1"/>
  <c r="R309" i="6" s="1"/>
  <c r="L309" i="6"/>
  <c r="K309" i="6"/>
  <c r="J309" i="6"/>
  <c r="G309" i="6"/>
  <c r="J308" i="6"/>
  <c r="G308" i="6"/>
  <c r="J307" i="6"/>
  <c r="G307" i="6"/>
  <c r="J306" i="6"/>
  <c r="G306" i="6"/>
  <c r="N305" i="6"/>
  <c r="M305" i="6"/>
  <c r="Q305" i="6" s="1"/>
  <c r="R305" i="6" s="1"/>
  <c r="L305" i="6"/>
  <c r="K305" i="6"/>
  <c r="J305" i="6"/>
  <c r="G305" i="6"/>
  <c r="J304" i="6"/>
  <c r="G304" i="6"/>
  <c r="J303" i="6"/>
  <c r="G303" i="6"/>
  <c r="J302" i="6"/>
  <c r="G302" i="6"/>
  <c r="N301" i="6"/>
  <c r="M301" i="6"/>
  <c r="Q301" i="6" s="1"/>
  <c r="R301" i="6" s="1"/>
  <c r="L301" i="6"/>
  <c r="K301" i="6"/>
  <c r="J301" i="6"/>
  <c r="G301" i="6"/>
  <c r="J300" i="6"/>
  <c r="G300" i="6"/>
  <c r="J299" i="6"/>
  <c r="G299" i="6"/>
  <c r="J298" i="6"/>
  <c r="G298" i="6"/>
  <c r="N297" i="6"/>
  <c r="M297" i="6"/>
  <c r="Q297" i="6" s="1"/>
  <c r="R297" i="6" s="1"/>
  <c r="L297" i="6"/>
  <c r="K297" i="6"/>
  <c r="J297" i="6"/>
  <c r="G297" i="6"/>
  <c r="J296" i="6"/>
  <c r="G296" i="6"/>
  <c r="J295" i="6"/>
  <c r="G295" i="6"/>
  <c r="J294" i="6"/>
  <c r="G294" i="6"/>
  <c r="N293" i="6"/>
  <c r="M293" i="6"/>
  <c r="Q293" i="6" s="1"/>
  <c r="R293" i="6" s="1"/>
  <c r="L293" i="6"/>
  <c r="K293" i="6"/>
  <c r="J293" i="6"/>
  <c r="G293" i="6"/>
  <c r="J292" i="6"/>
  <c r="G292" i="6"/>
  <c r="J291" i="6"/>
  <c r="G291" i="6"/>
  <c r="J290" i="6"/>
  <c r="G290" i="6"/>
  <c r="N289" i="6"/>
  <c r="M289" i="6"/>
  <c r="Q289" i="6" s="1"/>
  <c r="R289" i="6" s="1"/>
  <c r="L289" i="6"/>
  <c r="K289" i="6"/>
  <c r="J289" i="6"/>
  <c r="G289" i="6"/>
  <c r="J288" i="6"/>
  <c r="G288" i="6"/>
  <c r="J287" i="6"/>
  <c r="G287" i="6"/>
  <c r="J286" i="6"/>
  <c r="G286" i="6"/>
  <c r="N285" i="6"/>
  <c r="M285" i="6"/>
  <c r="Q285" i="6" s="1"/>
  <c r="R285" i="6" s="1"/>
  <c r="L285" i="6"/>
  <c r="K285" i="6"/>
  <c r="J285" i="6"/>
  <c r="G285" i="6"/>
  <c r="J284" i="6"/>
  <c r="G284" i="6"/>
  <c r="J283" i="6"/>
  <c r="G283" i="6"/>
  <c r="J282" i="6"/>
  <c r="G282" i="6"/>
  <c r="N281" i="6"/>
  <c r="M281" i="6"/>
  <c r="Q281" i="6" s="1"/>
  <c r="R281" i="6" s="1"/>
  <c r="L281" i="6"/>
  <c r="K281" i="6"/>
  <c r="J281" i="6"/>
  <c r="G281" i="6"/>
  <c r="J280" i="6"/>
  <c r="G280" i="6"/>
  <c r="J279" i="6"/>
  <c r="G279" i="6"/>
  <c r="J278" i="6"/>
  <c r="G278" i="6"/>
  <c r="N277" i="6"/>
  <c r="M277" i="6"/>
  <c r="Q277" i="6" s="1"/>
  <c r="R277" i="6" s="1"/>
  <c r="L277" i="6"/>
  <c r="K277" i="6"/>
  <c r="J277" i="6"/>
  <c r="G277" i="6"/>
  <c r="J276" i="6"/>
  <c r="G276" i="6"/>
  <c r="J275" i="6"/>
  <c r="G275" i="6"/>
  <c r="J274" i="6"/>
  <c r="G274" i="6"/>
  <c r="N273" i="6"/>
  <c r="M273" i="6"/>
  <c r="Q273" i="6" s="1"/>
  <c r="R273" i="6" s="1"/>
  <c r="L273" i="6"/>
  <c r="K273" i="6"/>
  <c r="J273" i="6"/>
  <c r="G273" i="6"/>
  <c r="J272" i="6"/>
  <c r="G272" i="6"/>
  <c r="J271" i="6"/>
  <c r="G271" i="6"/>
  <c r="J270" i="6"/>
  <c r="G270" i="6"/>
  <c r="N269" i="6"/>
  <c r="M269" i="6"/>
  <c r="Q269" i="6" s="1"/>
  <c r="R269" i="6" s="1"/>
  <c r="L269" i="6"/>
  <c r="K269" i="6"/>
  <c r="J269" i="6"/>
  <c r="G269" i="6"/>
  <c r="J268" i="6"/>
  <c r="G268" i="6"/>
  <c r="J267" i="6"/>
  <c r="G267" i="6"/>
  <c r="J266" i="6"/>
  <c r="G266" i="6"/>
  <c r="N265" i="6"/>
  <c r="M265" i="6"/>
  <c r="Q265" i="6" s="1"/>
  <c r="R265" i="6" s="1"/>
  <c r="L265" i="6"/>
  <c r="K265" i="6"/>
  <c r="J265" i="6"/>
  <c r="G265" i="6"/>
  <c r="J264" i="6"/>
  <c r="G264" i="6"/>
  <c r="J263" i="6"/>
  <c r="G263" i="6"/>
  <c r="J262" i="6"/>
  <c r="G262" i="6"/>
  <c r="N261" i="6"/>
  <c r="M261" i="6"/>
  <c r="Q261" i="6" s="1"/>
  <c r="R261" i="6" s="1"/>
  <c r="L261" i="6"/>
  <c r="K261" i="6"/>
  <c r="J261" i="6"/>
  <c r="G261" i="6"/>
  <c r="J260" i="6"/>
  <c r="G260" i="6"/>
  <c r="J259" i="6"/>
  <c r="G259" i="6"/>
  <c r="J258" i="6"/>
  <c r="G258" i="6"/>
  <c r="N257" i="6"/>
  <c r="M257" i="6"/>
  <c r="Q257" i="6" s="1"/>
  <c r="R257" i="6" s="1"/>
  <c r="L257" i="6"/>
  <c r="K257" i="6"/>
  <c r="J257" i="6"/>
  <c r="G257" i="6"/>
  <c r="J256" i="6"/>
  <c r="G256" i="6"/>
  <c r="J255" i="6"/>
  <c r="G255" i="6"/>
  <c r="J254" i="6"/>
  <c r="G254" i="6"/>
  <c r="N253" i="6"/>
  <c r="M253" i="6"/>
  <c r="Q253" i="6" s="1"/>
  <c r="R253" i="6" s="1"/>
  <c r="L253" i="6"/>
  <c r="K253" i="6"/>
  <c r="J253" i="6"/>
  <c r="G253" i="6"/>
  <c r="J252" i="6"/>
  <c r="G252" i="6"/>
  <c r="J251" i="6"/>
  <c r="G251" i="6"/>
  <c r="J250" i="6"/>
  <c r="G250" i="6"/>
  <c r="N249" i="6"/>
  <c r="M249" i="6"/>
  <c r="Q249" i="6" s="1"/>
  <c r="R249" i="6" s="1"/>
  <c r="L249" i="6"/>
  <c r="K249" i="6"/>
  <c r="J249" i="6"/>
  <c r="G249" i="6"/>
  <c r="J248" i="6"/>
  <c r="G248" i="6"/>
  <c r="J247" i="6"/>
  <c r="G247" i="6"/>
  <c r="J246" i="6"/>
  <c r="G246" i="6"/>
  <c r="N245" i="6"/>
  <c r="M245" i="6"/>
  <c r="Q245" i="6" s="1"/>
  <c r="R245" i="6" s="1"/>
  <c r="L245" i="6"/>
  <c r="K245" i="6"/>
  <c r="J245" i="6"/>
  <c r="G245" i="6"/>
  <c r="J244" i="6"/>
  <c r="G244" i="6"/>
  <c r="J243" i="6"/>
  <c r="G243" i="6"/>
  <c r="J242" i="6"/>
  <c r="G242" i="6"/>
  <c r="N241" i="6"/>
  <c r="M241" i="6"/>
  <c r="Q241" i="6" s="1"/>
  <c r="R241" i="6" s="1"/>
  <c r="L241" i="6"/>
  <c r="K241" i="6"/>
  <c r="J241" i="6"/>
  <c r="G241" i="6"/>
  <c r="J240" i="6"/>
  <c r="G240" i="6"/>
  <c r="J239" i="6"/>
  <c r="G239" i="6"/>
  <c r="J238" i="6"/>
  <c r="G238" i="6"/>
  <c r="N237" i="6"/>
  <c r="M237" i="6"/>
  <c r="Q237" i="6" s="1"/>
  <c r="R237" i="6" s="1"/>
  <c r="L237" i="6"/>
  <c r="K237" i="6"/>
  <c r="J237" i="6"/>
  <c r="G237" i="6"/>
  <c r="J236" i="6"/>
  <c r="G236" i="6"/>
  <c r="J235" i="6"/>
  <c r="G235" i="6"/>
  <c r="J234" i="6"/>
  <c r="G234" i="6"/>
  <c r="N233" i="6"/>
  <c r="M233" i="6"/>
  <c r="Q233" i="6" s="1"/>
  <c r="R233" i="6" s="1"/>
  <c r="L233" i="6"/>
  <c r="K233" i="6"/>
  <c r="J233" i="6"/>
  <c r="G233" i="6"/>
  <c r="J232" i="6"/>
  <c r="G232" i="6"/>
  <c r="J231" i="6"/>
  <c r="G231" i="6"/>
  <c r="J230" i="6"/>
  <c r="G230" i="6"/>
  <c r="N229" i="6"/>
  <c r="M229" i="6"/>
  <c r="Q229" i="6" s="1"/>
  <c r="R229" i="6" s="1"/>
  <c r="L229" i="6"/>
  <c r="K229" i="6"/>
  <c r="J229" i="6"/>
  <c r="G229" i="6"/>
  <c r="J228" i="6"/>
  <c r="G228" i="6"/>
  <c r="J227" i="6"/>
  <c r="G227" i="6"/>
  <c r="J226" i="6"/>
  <c r="G226" i="6"/>
  <c r="N225" i="6"/>
  <c r="M225" i="6"/>
  <c r="Q225" i="6" s="1"/>
  <c r="R225" i="6" s="1"/>
  <c r="L225" i="6"/>
  <c r="K225" i="6"/>
  <c r="J225" i="6"/>
  <c r="G225" i="6"/>
  <c r="J224" i="6"/>
  <c r="G224" i="6"/>
  <c r="J223" i="6"/>
  <c r="G223" i="6"/>
  <c r="J222" i="6"/>
  <c r="G222" i="6"/>
  <c r="N221" i="6"/>
  <c r="M221" i="6"/>
  <c r="Q221" i="6" s="1"/>
  <c r="R221" i="6" s="1"/>
  <c r="L221" i="6"/>
  <c r="K221" i="6"/>
  <c r="J221" i="6"/>
  <c r="G221" i="6"/>
  <c r="J220" i="6"/>
  <c r="G220" i="6"/>
  <c r="J219" i="6"/>
  <c r="G219" i="6"/>
  <c r="J218" i="6"/>
  <c r="G218" i="6"/>
  <c r="N217" i="6"/>
  <c r="M217" i="6"/>
  <c r="Q217" i="6" s="1"/>
  <c r="R217" i="6" s="1"/>
  <c r="L217" i="6"/>
  <c r="K217" i="6"/>
  <c r="J217" i="6"/>
  <c r="G217" i="6"/>
  <c r="J216" i="6"/>
  <c r="G216" i="6"/>
  <c r="J215" i="6"/>
  <c r="G215" i="6"/>
  <c r="J214" i="6"/>
  <c r="G214" i="6"/>
  <c r="N213" i="6"/>
  <c r="M213" i="6"/>
  <c r="Q213" i="6" s="1"/>
  <c r="R213" i="6" s="1"/>
  <c r="L213" i="6"/>
  <c r="K213" i="6"/>
  <c r="J213" i="6"/>
  <c r="G213" i="6"/>
  <c r="J212" i="6"/>
  <c r="G212" i="6"/>
  <c r="J211" i="6"/>
  <c r="G211" i="6"/>
  <c r="J210" i="6"/>
  <c r="G210" i="6"/>
  <c r="N209" i="6"/>
  <c r="M209" i="6"/>
  <c r="Q209" i="6" s="1"/>
  <c r="R209" i="6" s="1"/>
  <c r="L209" i="6"/>
  <c r="K209" i="6"/>
  <c r="J209" i="6"/>
  <c r="G209" i="6"/>
  <c r="J208" i="6"/>
  <c r="G208" i="6"/>
  <c r="J207" i="6"/>
  <c r="G207" i="6"/>
  <c r="J206" i="6"/>
  <c r="G206" i="6"/>
  <c r="N205" i="6"/>
  <c r="M205" i="6"/>
  <c r="Q205" i="6" s="1"/>
  <c r="R205" i="6" s="1"/>
  <c r="L205" i="6"/>
  <c r="K205" i="6"/>
  <c r="J205" i="6"/>
  <c r="G205" i="6"/>
  <c r="J204" i="6"/>
  <c r="G204" i="6"/>
  <c r="J203" i="6"/>
  <c r="G203" i="6"/>
  <c r="J202" i="6"/>
  <c r="G202" i="6"/>
  <c r="N201" i="6"/>
  <c r="M201" i="6"/>
  <c r="Q201" i="6" s="1"/>
  <c r="R201" i="6" s="1"/>
  <c r="L201" i="6"/>
  <c r="K201" i="6"/>
  <c r="J201" i="6"/>
  <c r="G201" i="6"/>
  <c r="J200" i="6"/>
  <c r="G200" i="6"/>
  <c r="J199" i="6"/>
  <c r="G199" i="6"/>
  <c r="J198" i="6"/>
  <c r="G198" i="6"/>
  <c r="N197" i="6"/>
  <c r="M197" i="6"/>
  <c r="Q197" i="6" s="1"/>
  <c r="R197" i="6" s="1"/>
  <c r="L197" i="6"/>
  <c r="K197" i="6"/>
  <c r="J197" i="6"/>
  <c r="G197" i="6"/>
  <c r="J196" i="6"/>
  <c r="G196" i="6"/>
  <c r="J195" i="6"/>
  <c r="G195" i="6"/>
  <c r="J194" i="6"/>
  <c r="G194" i="6"/>
  <c r="N193" i="6"/>
  <c r="M193" i="6"/>
  <c r="Q193" i="6" s="1"/>
  <c r="R193" i="6" s="1"/>
  <c r="L193" i="6"/>
  <c r="K193" i="6"/>
  <c r="J193" i="6"/>
  <c r="G193" i="6"/>
  <c r="J192" i="6"/>
  <c r="G192" i="6"/>
  <c r="J191" i="6"/>
  <c r="G191" i="6"/>
  <c r="J190" i="6"/>
  <c r="G190" i="6"/>
  <c r="N189" i="6"/>
  <c r="M189" i="6"/>
  <c r="Q189" i="6" s="1"/>
  <c r="R189" i="6" s="1"/>
  <c r="L189" i="6"/>
  <c r="K189" i="6"/>
  <c r="J189" i="6"/>
  <c r="G189" i="6"/>
  <c r="J188" i="6"/>
  <c r="G188" i="6"/>
  <c r="J187" i="6"/>
  <c r="G187" i="6"/>
  <c r="J186" i="6"/>
  <c r="G186" i="6"/>
  <c r="N185" i="6"/>
  <c r="M185" i="6"/>
  <c r="Q185" i="6" s="1"/>
  <c r="R185" i="6" s="1"/>
  <c r="L185" i="6"/>
  <c r="K185" i="6"/>
  <c r="J185" i="6"/>
  <c r="G185" i="6"/>
  <c r="J184" i="6"/>
  <c r="G184" i="6"/>
  <c r="J183" i="6"/>
  <c r="G183" i="6"/>
  <c r="J182" i="6"/>
  <c r="G182" i="6"/>
  <c r="N181" i="6"/>
  <c r="M181" i="6"/>
  <c r="Q181" i="6" s="1"/>
  <c r="R181" i="6" s="1"/>
  <c r="L181" i="6"/>
  <c r="K181" i="6"/>
  <c r="J181" i="6"/>
  <c r="G181" i="6"/>
  <c r="J180" i="6"/>
  <c r="G180" i="6"/>
  <c r="J179" i="6"/>
  <c r="G179" i="6"/>
  <c r="J178" i="6"/>
  <c r="G178" i="6"/>
  <c r="N177" i="6"/>
  <c r="M177" i="6"/>
  <c r="Q177" i="6" s="1"/>
  <c r="R177" i="6" s="1"/>
  <c r="L177" i="6"/>
  <c r="K177" i="6"/>
  <c r="J177" i="6"/>
  <c r="G177" i="6"/>
  <c r="J176" i="6"/>
  <c r="G176" i="6"/>
  <c r="J175" i="6"/>
  <c r="G175" i="6"/>
  <c r="J174" i="6"/>
  <c r="G174" i="6"/>
  <c r="N173" i="6"/>
  <c r="M173" i="6"/>
  <c r="Q173" i="6" s="1"/>
  <c r="R173" i="6" s="1"/>
  <c r="L173" i="6"/>
  <c r="K173" i="6"/>
  <c r="J173" i="6"/>
  <c r="G173" i="6"/>
  <c r="J172" i="6"/>
  <c r="G172" i="6"/>
  <c r="J171" i="6"/>
  <c r="G171" i="6"/>
  <c r="J170" i="6"/>
  <c r="G170" i="6"/>
  <c r="N169" i="6"/>
  <c r="M169" i="6"/>
  <c r="Q169" i="6" s="1"/>
  <c r="R169" i="6" s="1"/>
  <c r="L169" i="6"/>
  <c r="K169" i="6"/>
  <c r="J169" i="6"/>
  <c r="G169" i="6"/>
  <c r="J168" i="6"/>
  <c r="G168" i="6"/>
  <c r="J167" i="6"/>
  <c r="G167" i="6"/>
  <c r="J166" i="6"/>
  <c r="G166" i="6"/>
  <c r="N165" i="6"/>
  <c r="M165" i="6"/>
  <c r="Q165" i="6" s="1"/>
  <c r="R165" i="6" s="1"/>
  <c r="L165" i="6"/>
  <c r="K165" i="6"/>
  <c r="J165" i="6"/>
  <c r="G165" i="6"/>
  <c r="J164" i="6"/>
  <c r="G164" i="6"/>
  <c r="J163" i="6"/>
  <c r="G163" i="6"/>
  <c r="J162" i="6"/>
  <c r="G162" i="6"/>
  <c r="N161" i="6"/>
  <c r="M161" i="6"/>
  <c r="Q161" i="6" s="1"/>
  <c r="R161" i="6" s="1"/>
  <c r="L161" i="6"/>
  <c r="K161" i="6"/>
  <c r="J161" i="6"/>
  <c r="G161" i="6"/>
  <c r="J160" i="6"/>
  <c r="G160" i="6"/>
  <c r="J159" i="6"/>
  <c r="G159" i="6"/>
  <c r="J158" i="6"/>
  <c r="G158" i="6"/>
  <c r="N157" i="6"/>
  <c r="M157" i="6"/>
  <c r="Q157" i="6" s="1"/>
  <c r="R157" i="6" s="1"/>
  <c r="L157" i="6"/>
  <c r="K157" i="6"/>
  <c r="J157" i="6"/>
  <c r="G157" i="6"/>
  <c r="J156" i="6"/>
  <c r="G156" i="6"/>
  <c r="J155" i="6"/>
  <c r="G155" i="6"/>
  <c r="J154" i="6"/>
  <c r="G154" i="6"/>
  <c r="N153" i="6"/>
  <c r="M153" i="6"/>
  <c r="Q153" i="6" s="1"/>
  <c r="R153" i="6" s="1"/>
  <c r="L153" i="6"/>
  <c r="K153" i="6"/>
  <c r="J153" i="6"/>
  <c r="G153" i="6"/>
  <c r="J152" i="6"/>
  <c r="G152" i="6"/>
  <c r="J151" i="6"/>
  <c r="G151" i="6"/>
  <c r="J150" i="6"/>
  <c r="G150" i="6"/>
  <c r="N149" i="6"/>
  <c r="M149" i="6"/>
  <c r="Q149" i="6" s="1"/>
  <c r="R149" i="6" s="1"/>
  <c r="L149" i="6"/>
  <c r="K149" i="6"/>
  <c r="J149" i="6"/>
  <c r="G149" i="6"/>
  <c r="J148" i="6"/>
  <c r="G148" i="6"/>
  <c r="J147" i="6"/>
  <c r="G147" i="6"/>
  <c r="J146" i="6"/>
  <c r="G146" i="6"/>
  <c r="N145" i="6"/>
  <c r="M145" i="6"/>
  <c r="Q145" i="6" s="1"/>
  <c r="R145" i="6" s="1"/>
  <c r="L145" i="6"/>
  <c r="K145" i="6"/>
  <c r="J145" i="6"/>
  <c r="G145" i="6"/>
  <c r="J144" i="6"/>
  <c r="G144" i="6"/>
  <c r="J143" i="6"/>
  <c r="G143" i="6"/>
  <c r="J142" i="6"/>
  <c r="G142" i="6"/>
  <c r="N141" i="6"/>
  <c r="M141" i="6"/>
  <c r="Q141" i="6" s="1"/>
  <c r="R141" i="6" s="1"/>
  <c r="L141" i="6"/>
  <c r="K141" i="6"/>
  <c r="J141" i="6"/>
  <c r="G141" i="6"/>
  <c r="J140" i="6"/>
  <c r="G140" i="6"/>
  <c r="J139" i="6"/>
  <c r="G139" i="6"/>
  <c r="J138" i="6"/>
  <c r="G138" i="6"/>
  <c r="N137" i="6"/>
  <c r="M137" i="6"/>
  <c r="Q137" i="6" s="1"/>
  <c r="R137" i="6" s="1"/>
  <c r="L137" i="6"/>
  <c r="K137" i="6"/>
  <c r="J137" i="6"/>
  <c r="G137" i="6"/>
  <c r="J136" i="6"/>
  <c r="G136" i="6"/>
  <c r="J135" i="6"/>
  <c r="G135" i="6"/>
  <c r="J134" i="6"/>
  <c r="G134" i="6"/>
  <c r="N133" i="6"/>
  <c r="M133" i="6"/>
  <c r="Q133" i="6" s="1"/>
  <c r="R133" i="6" s="1"/>
  <c r="L133" i="6"/>
  <c r="K133" i="6"/>
  <c r="J133" i="6"/>
  <c r="G133" i="6"/>
  <c r="J132" i="6"/>
  <c r="G132" i="6"/>
  <c r="J131" i="6"/>
  <c r="G131" i="6"/>
  <c r="J130" i="6"/>
  <c r="G130" i="6"/>
  <c r="N129" i="6"/>
  <c r="M129" i="6"/>
  <c r="Q129" i="6" s="1"/>
  <c r="R129" i="6" s="1"/>
  <c r="L129" i="6"/>
  <c r="K129" i="6"/>
  <c r="J129" i="6"/>
  <c r="G129" i="6"/>
  <c r="J128" i="6"/>
  <c r="G128" i="6"/>
  <c r="J127" i="6"/>
  <c r="G127" i="6"/>
  <c r="J126" i="6"/>
  <c r="G126" i="6"/>
  <c r="N125" i="6"/>
  <c r="M125" i="6"/>
  <c r="Q125" i="6" s="1"/>
  <c r="R125" i="6" s="1"/>
  <c r="L125" i="6"/>
  <c r="K125" i="6"/>
  <c r="J125" i="6"/>
  <c r="G125" i="6"/>
  <c r="J124" i="6"/>
  <c r="G124" i="6"/>
  <c r="J123" i="6"/>
  <c r="G123" i="6"/>
  <c r="J122" i="6"/>
  <c r="G122" i="6"/>
  <c r="N121" i="6"/>
  <c r="M121" i="6"/>
  <c r="Q121" i="6" s="1"/>
  <c r="R121" i="6" s="1"/>
  <c r="L121" i="6"/>
  <c r="K121" i="6"/>
  <c r="J121" i="6"/>
  <c r="G121" i="6"/>
  <c r="J120" i="6"/>
  <c r="G120" i="6"/>
  <c r="J119" i="6"/>
  <c r="G119" i="6"/>
  <c r="J118" i="6"/>
  <c r="G118" i="6"/>
  <c r="N117" i="6"/>
  <c r="M117" i="6"/>
  <c r="Q117" i="6" s="1"/>
  <c r="R117" i="6" s="1"/>
  <c r="L117" i="6"/>
  <c r="K117" i="6"/>
  <c r="J117" i="6"/>
  <c r="G117" i="6"/>
  <c r="J116" i="6"/>
  <c r="G116" i="6"/>
  <c r="J115" i="6"/>
  <c r="G115" i="6"/>
  <c r="J114" i="6"/>
  <c r="G114" i="6"/>
  <c r="N113" i="6"/>
  <c r="M113" i="6"/>
  <c r="Q113" i="6" s="1"/>
  <c r="R113" i="6" s="1"/>
  <c r="L113" i="6"/>
  <c r="K113" i="6"/>
  <c r="J113" i="6"/>
  <c r="G113" i="6"/>
  <c r="J112" i="6"/>
  <c r="G112" i="6"/>
  <c r="J111" i="6"/>
  <c r="G111" i="6"/>
  <c r="J110" i="6"/>
  <c r="G110" i="6"/>
  <c r="N109" i="6"/>
  <c r="M109" i="6"/>
  <c r="Q109" i="6" s="1"/>
  <c r="R109" i="6" s="1"/>
  <c r="L109" i="6"/>
  <c r="K109" i="6"/>
  <c r="J109" i="6"/>
  <c r="G109" i="6"/>
  <c r="J108" i="6"/>
  <c r="G108" i="6"/>
  <c r="J107" i="6"/>
  <c r="G107" i="6"/>
  <c r="J106" i="6"/>
  <c r="G106" i="6"/>
  <c r="N105" i="6"/>
  <c r="M105" i="6"/>
  <c r="Q105" i="6" s="1"/>
  <c r="R105" i="6" s="1"/>
  <c r="L105" i="6"/>
  <c r="K105" i="6"/>
  <c r="J105" i="6"/>
  <c r="G105" i="6"/>
  <c r="J104" i="6"/>
  <c r="G104" i="6"/>
  <c r="J103" i="6"/>
  <c r="G103" i="6"/>
  <c r="J102" i="6"/>
  <c r="G102" i="6"/>
  <c r="N101" i="6"/>
  <c r="M101" i="6"/>
  <c r="Q101" i="6" s="1"/>
  <c r="R101" i="6" s="1"/>
  <c r="L101" i="6"/>
  <c r="K101" i="6"/>
  <c r="J101" i="6"/>
  <c r="G101" i="6"/>
  <c r="J100" i="6"/>
  <c r="G100" i="6"/>
  <c r="J99" i="6"/>
  <c r="G99" i="6"/>
  <c r="J98" i="6"/>
  <c r="G98" i="6"/>
  <c r="N97" i="6"/>
  <c r="M97" i="6"/>
  <c r="Q97" i="6" s="1"/>
  <c r="R97" i="6" s="1"/>
  <c r="L97" i="6"/>
  <c r="K97" i="6"/>
  <c r="J97" i="6"/>
  <c r="G97" i="6"/>
  <c r="J96" i="6"/>
  <c r="G96" i="6"/>
  <c r="J95" i="6"/>
  <c r="G95" i="6"/>
  <c r="J94" i="6"/>
  <c r="G94" i="6"/>
  <c r="N93" i="6"/>
  <c r="M93" i="6"/>
  <c r="Q93" i="6" s="1"/>
  <c r="R93" i="6" s="1"/>
  <c r="L93" i="6"/>
  <c r="K93" i="6"/>
  <c r="J93" i="6"/>
  <c r="G93" i="6"/>
  <c r="J92" i="6"/>
  <c r="G92" i="6"/>
  <c r="J91" i="6"/>
  <c r="G91" i="6"/>
  <c r="J90" i="6"/>
  <c r="G90" i="6"/>
  <c r="N89" i="6"/>
  <c r="M89" i="6"/>
  <c r="Q89" i="6" s="1"/>
  <c r="R89" i="6" s="1"/>
  <c r="L89" i="6"/>
  <c r="K89" i="6"/>
  <c r="J89" i="6"/>
  <c r="G89" i="6"/>
  <c r="J88" i="6"/>
  <c r="G88" i="6"/>
  <c r="J87" i="6"/>
  <c r="G87" i="6"/>
  <c r="J86" i="6"/>
  <c r="G86" i="6"/>
  <c r="N85" i="6"/>
  <c r="M85" i="6"/>
  <c r="Q85" i="6" s="1"/>
  <c r="R85" i="6" s="1"/>
  <c r="L85" i="6"/>
  <c r="K85" i="6"/>
  <c r="J85" i="6"/>
  <c r="G85" i="6"/>
  <c r="J84" i="6"/>
  <c r="G84" i="6"/>
  <c r="J83" i="6"/>
  <c r="G83" i="6"/>
  <c r="J82" i="6"/>
  <c r="G82" i="6"/>
  <c r="N81" i="6"/>
  <c r="M81" i="6"/>
  <c r="Q81" i="6" s="1"/>
  <c r="R81" i="6" s="1"/>
  <c r="L81" i="6"/>
  <c r="K81" i="6"/>
  <c r="J81" i="6"/>
  <c r="G81" i="6"/>
  <c r="J80" i="6"/>
  <c r="G80" i="6"/>
  <c r="J79" i="6"/>
  <c r="G79" i="6"/>
  <c r="J78" i="6"/>
  <c r="G78" i="6"/>
  <c r="N77" i="6"/>
  <c r="M77" i="6"/>
  <c r="Q77" i="6" s="1"/>
  <c r="R77" i="6" s="1"/>
  <c r="L77" i="6"/>
  <c r="K77" i="6"/>
  <c r="J77" i="6"/>
  <c r="G77" i="6"/>
  <c r="J76" i="6"/>
  <c r="G76" i="6"/>
  <c r="J75" i="6"/>
  <c r="G75" i="6"/>
  <c r="J74" i="6"/>
  <c r="G74" i="6"/>
  <c r="N73" i="6"/>
  <c r="M73" i="6"/>
  <c r="Q73" i="6" s="1"/>
  <c r="R73" i="6" s="1"/>
  <c r="L73" i="6"/>
  <c r="K73" i="6"/>
  <c r="J73" i="6"/>
  <c r="G73" i="6"/>
  <c r="J72" i="6"/>
  <c r="G72" i="6"/>
  <c r="J71" i="6"/>
  <c r="G71" i="6"/>
  <c r="J70" i="6"/>
  <c r="G70" i="6"/>
  <c r="N69" i="6"/>
  <c r="M69" i="6"/>
  <c r="Q69" i="6" s="1"/>
  <c r="R69" i="6" s="1"/>
  <c r="L69" i="6"/>
  <c r="K69" i="6"/>
  <c r="J69" i="6"/>
  <c r="G69" i="6"/>
  <c r="J68" i="6"/>
  <c r="G68" i="6"/>
  <c r="J67" i="6"/>
  <c r="G67" i="6"/>
  <c r="J66" i="6"/>
  <c r="G66" i="6"/>
  <c r="N65" i="6"/>
  <c r="M65" i="6"/>
  <c r="Q65" i="6" s="1"/>
  <c r="R65" i="6" s="1"/>
  <c r="L65" i="6"/>
  <c r="K65" i="6"/>
  <c r="J65" i="6"/>
  <c r="G65" i="6"/>
  <c r="J64" i="6"/>
  <c r="G64" i="6"/>
  <c r="J63" i="6"/>
  <c r="G63" i="6"/>
  <c r="J62" i="6"/>
  <c r="G62" i="6"/>
  <c r="N61" i="6"/>
  <c r="M61" i="6"/>
  <c r="Q61" i="6" s="1"/>
  <c r="R61" i="6" s="1"/>
  <c r="L61" i="6"/>
  <c r="K61" i="6"/>
  <c r="J61" i="6"/>
  <c r="G61" i="6"/>
  <c r="J60" i="6"/>
  <c r="G60" i="6"/>
  <c r="J59" i="6"/>
  <c r="G59" i="6"/>
  <c r="J58" i="6"/>
  <c r="G58" i="6"/>
  <c r="N57" i="6"/>
  <c r="M57" i="6"/>
  <c r="Q57" i="6" s="1"/>
  <c r="R57" i="6" s="1"/>
  <c r="L57" i="6"/>
  <c r="K57" i="6"/>
  <c r="J57" i="6"/>
  <c r="G57" i="6"/>
  <c r="J56" i="6"/>
  <c r="G56" i="6"/>
  <c r="J55" i="6"/>
  <c r="G55" i="6"/>
  <c r="J54" i="6"/>
  <c r="G54" i="6"/>
  <c r="N53" i="6"/>
  <c r="M53" i="6"/>
  <c r="Q53" i="6" s="1"/>
  <c r="R53" i="6" s="1"/>
  <c r="L53" i="6"/>
  <c r="K53" i="6"/>
  <c r="J53" i="6"/>
  <c r="G53" i="6"/>
  <c r="J52" i="6"/>
  <c r="G52" i="6"/>
  <c r="J51" i="6"/>
  <c r="G51" i="6"/>
  <c r="J50" i="6"/>
  <c r="G50" i="6"/>
  <c r="N49" i="6"/>
  <c r="M49" i="6"/>
  <c r="Q49" i="6" s="1"/>
  <c r="R49" i="6" s="1"/>
  <c r="L49" i="6"/>
  <c r="K49" i="6"/>
  <c r="J49" i="6"/>
  <c r="G49" i="6"/>
  <c r="J48" i="6"/>
  <c r="G48" i="6"/>
  <c r="J47" i="6"/>
  <c r="G47" i="6"/>
  <c r="J46" i="6"/>
  <c r="G46" i="6"/>
  <c r="N45" i="6"/>
  <c r="M45" i="6"/>
  <c r="Q45" i="6" s="1"/>
  <c r="R45" i="6" s="1"/>
  <c r="L45" i="6"/>
  <c r="K45" i="6"/>
  <c r="J45" i="6"/>
  <c r="G45" i="6"/>
  <c r="J44" i="6"/>
  <c r="G44" i="6"/>
  <c r="J43" i="6"/>
  <c r="G43" i="6"/>
  <c r="J42" i="6"/>
  <c r="G42" i="6"/>
  <c r="N41" i="6"/>
  <c r="M41" i="6"/>
  <c r="Q41" i="6" s="1"/>
  <c r="R41" i="6" s="1"/>
  <c r="L41" i="6"/>
  <c r="K41" i="6"/>
  <c r="J41" i="6"/>
  <c r="G41" i="6"/>
  <c r="J40" i="6"/>
  <c r="G40" i="6"/>
  <c r="J39" i="6"/>
  <c r="G39" i="6"/>
  <c r="J38" i="6"/>
  <c r="G38" i="6"/>
  <c r="N37" i="6"/>
  <c r="M37" i="6"/>
  <c r="Q37" i="6" s="1"/>
  <c r="R37" i="6" s="1"/>
  <c r="L37" i="6"/>
  <c r="K37" i="6"/>
  <c r="J37" i="6"/>
  <c r="G37" i="6"/>
  <c r="J36" i="6"/>
  <c r="G36" i="6"/>
  <c r="J35" i="6"/>
  <c r="G35" i="6"/>
  <c r="J34" i="6"/>
  <c r="G34" i="6"/>
  <c r="N33" i="6"/>
  <c r="M33" i="6"/>
  <c r="Q33" i="6" s="1"/>
  <c r="R33" i="6" s="1"/>
  <c r="L33" i="6"/>
  <c r="K33" i="6"/>
  <c r="J33" i="6"/>
  <c r="G33" i="6"/>
  <c r="J32" i="6"/>
  <c r="G32" i="6"/>
  <c r="J31" i="6"/>
  <c r="G31" i="6"/>
  <c r="J30" i="6"/>
  <c r="G30" i="6"/>
  <c r="N29" i="6"/>
  <c r="M29" i="6"/>
  <c r="Q29" i="6" s="1"/>
  <c r="R29" i="6" s="1"/>
  <c r="L29" i="6"/>
  <c r="K29" i="6"/>
  <c r="J29" i="6"/>
  <c r="G29" i="6"/>
  <c r="J28" i="6"/>
  <c r="G28" i="6"/>
  <c r="J27" i="6"/>
  <c r="G27" i="6"/>
  <c r="J26" i="6"/>
  <c r="G26" i="6"/>
  <c r="N25" i="6"/>
  <c r="M25" i="6"/>
  <c r="Q25" i="6" s="1"/>
  <c r="R25" i="6" s="1"/>
  <c r="L25" i="6"/>
  <c r="K25" i="6"/>
  <c r="J25" i="6"/>
  <c r="G25" i="6"/>
  <c r="J24" i="6"/>
  <c r="G24" i="6"/>
  <c r="J23" i="6"/>
  <c r="G23" i="6"/>
  <c r="J22" i="6"/>
  <c r="G22" i="6"/>
  <c r="N21" i="6"/>
  <c r="M21" i="6"/>
  <c r="Q21" i="6" s="1"/>
  <c r="R21" i="6" s="1"/>
  <c r="L21" i="6"/>
  <c r="K21" i="6"/>
  <c r="J21" i="6"/>
  <c r="G21" i="6"/>
  <c r="N17" i="6"/>
  <c r="M17" i="6"/>
  <c r="Q17" i="6" s="1"/>
  <c r="L17" i="6"/>
  <c r="K17" i="6"/>
  <c r="N13" i="6"/>
  <c r="M13" i="6"/>
  <c r="Q13" i="6" s="1"/>
  <c r="L13" i="6"/>
  <c r="K13" i="6"/>
  <c r="N9" i="6"/>
  <c r="M9" i="6"/>
  <c r="Q9" i="6" s="1"/>
  <c r="L9" i="6"/>
  <c r="K9" i="6"/>
  <c r="N5" i="6"/>
  <c r="M5" i="6"/>
  <c r="Q5" i="6" s="1"/>
  <c r="R5" i="6" s="1"/>
  <c r="L5" i="6"/>
  <c r="K5" i="6"/>
  <c r="G700" i="5"/>
  <c r="J700" i="5" s="1"/>
  <c r="G699" i="5"/>
  <c r="J699" i="5" s="1"/>
  <c r="G698" i="5"/>
  <c r="J698" i="5" s="1"/>
  <c r="M697" i="5"/>
  <c r="N697" i="5" s="1"/>
  <c r="K697" i="5"/>
  <c r="L697" i="5" s="1"/>
  <c r="G697" i="5"/>
  <c r="J697" i="5" s="1"/>
  <c r="G696" i="5"/>
  <c r="J696" i="5" s="1"/>
  <c r="G695" i="5"/>
  <c r="J695" i="5" s="1"/>
  <c r="G694" i="5"/>
  <c r="J694" i="5" s="1"/>
  <c r="M693" i="5"/>
  <c r="N693" i="5" s="1"/>
  <c r="K693" i="5"/>
  <c r="L693" i="5" s="1"/>
  <c r="G693" i="5"/>
  <c r="J693" i="5" s="1"/>
  <c r="G692" i="5"/>
  <c r="J692" i="5" s="1"/>
  <c r="G691" i="5"/>
  <c r="J691" i="5" s="1"/>
  <c r="G690" i="5"/>
  <c r="J690" i="5" s="1"/>
  <c r="M689" i="5"/>
  <c r="N689" i="5" s="1"/>
  <c r="K689" i="5"/>
  <c r="L689" i="5" s="1"/>
  <c r="G689" i="5"/>
  <c r="J689" i="5" s="1"/>
  <c r="G688" i="5"/>
  <c r="J688" i="5" s="1"/>
  <c r="G687" i="5"/>
  <c r="J687" i="5" s="1"/>
  <c r="G686" i="5"/>
  <c r="J686" i="5" s="1"/>
  <c r="M685" i="5"/>
  <c r="N685" i="5" s="1"/>
  <c r="K685" i="5"/>
  <c r="L685" i="5" s="1"/>
  <c r="G685" i="5"/>
  <c r="J685" i="5" s="1"/>
  <c r="G684" i="5"/>
  <c r="J684" i="5" s="1"/>
  <c r="G683" i="5"/>
  <c r="J683" i="5" s="1"/>
  <c r="G682" i="5"/>
  <c r="J682" i="5" s="1"/>
  <c r="M681" i="5"/>
  <c r="N681" i="5" s="1"/>
  <c r="K681" i="5"/>
  <c r="L681" i="5" s="1"/>
  <c r="G681" i="5"/>
  <c r="J681" i="5" s="1"/>
  <c r="G680" i="5"/>
  <c r="J680" i="5" s="1"/>
  <c r="G679" i="5"/>
  <c r="J679" i="5" s="1"/>
  <c r="G678" i="5"/>
  <c r="J678" i="5" s="1"/>
  <c r="M677" i="5"/>
  <c r="N677" i="5" s="1"/>
  <c r="K677" i="5"/>
  <c r="L677" i="5" s="1"/>
  <c r="G677" i="5"/>
  <c r="J677" i="5" s="1"/>
  <c r="G676" i="5"/>
  <c r="J676" i="5" s="1"/>
  <c r="G675" i="5"/>
  <c r="J675" i="5" s="1"/>
  <c r="G674" i="5"/>
  <c r="J674" i="5" s="1"/>
  <c r="M673" i="5"/>
  <c r="N673" i="5" s="1"/>
  <c r="K673" i="5"/>
  <c r="L673" i="5" s="1"/>
  <c r="G673" i="5"/>
  <c r="J673" i="5" s="1"/>
  <c r="G672" i="5"/>
  <c r="J672" i="5" s="1"/>
  <c r="G671" i="5"/>
  <c r="J671" i="5" s="1"/>
  <c r="G670" i="5"/>
  <c r="J670" i="5" s="1"/>
  <c r="Q669" i="5"/>
  <c r="R669" i="5" s="1"/>
  <c r="M669" i="5"/>
  <c r="N669" i="5" s="1"/>
  <c r="K669" i="5"/>
  <c r="L669" i="5" s="1"/>
  <c r="G669" i="5"/>
  <c r="J669" i="5" s="1"/>
  <c r="G668" i="5"/>
  <c r="J668" i="5" s="1"/>
  <c r="G667" i="5"/>
  <c r="J667" i="5" s="1"/>
  <c r="G666" i="5"/>
  <c r="J666" i="5" s="1"/>
  <c r="M665" i="5"/>
  <c r="N665" i="5" s="1"/>
  <c r="K665" i="5"/>
  <c r="L665" i="5" s="1"/>
  <c r="G665" i="5"/>
  <c r="J665" i="5" s="1"/>
  <c r="G664" i="5"/>
  <c r="J664" i="5" s="1"/>
  <c r="G663" i="5"/>
  <c r="J663" i="5" s="1"/>
  <c r="G662" i="5"/>
  <c r="J662" i="5" s="1"/>
  <c r="Q661" i="5"/>
  <c r="R661" i="5" s="1"/>
  <c r="M661" i="5"/>
  <c r="N661" i="5" s="1"/>
  <c r="K661" i="5"/>
  <c r="L661" i="5" s="1"/>
  <c r="G661" i="5"/>
  <c r="J661" i="5" s="1"/>
  <c r="G660" i="5"/>
  <c r="J660" i="5" s="1"/>
  <c r="G659" i="5"/>
  <c r="J659" i="5" s="1"/>
  <c r="G658" i="5"/>
  <c r="J658" i="5" s="1"/>
  <c r="M657" i="5"/>
  <c r="N657" i="5" s="1"/>
  <c r="K657" i="5"/>
  <c r="L657" i="5" s="1"/>
  <c r="G657" i="5"/>
  <c r="J657" i="5" s="1"/>
  <c r="G656" i="5"/>
  <c r="J656" i="5" s="1"/>
  <c r="G655" i="5"/>
  <c r="J655" i="5" s="1"/>
  <c r="G654" i="5"/>
  <c r="J654" i="5" s="1"/>
  <c r="Q653" i="5"/>
  <c r="R653" i="5" s="1"/>
  <c r="M653" i="5"/>
  <c r="N653" i="5" s="1"/>
  <c r="K653" i="5"/>
  <c r="L653" i="5" s="1"/>
  <c r="G653" i="5"/>
  <c r="J653" i="5" s="1"/>
  <c r="G652" i="5"/>
  <c r="J652" i="5" s="1"/>
  <c r="G651" i="5"/>
  <c r="J651" i="5" s="1"/>
  <c r="G650" i="5"/>
  <c r="J650" i="5" s="1"/>
  <c r="M649" i="5"/>
  <c r="Q649" i="5" s="1"/>
  <c r="R649" i="5" s="1"/>
  <c r="K649" i="5"/>
  <c r="L649" i="5" s="1"/>
  <c r="G649" i="5"/>
  <c r="J649" i="5" s="1"/>
  <c r="G648" i="5"/>
  <c r="J648" i="5" s="1"/>
  <c r="G647" i="5"/>
  <c r="J647" i="5" s="1"/>
  <c r="G646" i="5"/>
  <c r="J646" i="5" s="1"/>
  <c r="M645" i="5"/>
  <c r="Q645" i="5" s="1"/>
  <c r="R645" i="5" s="1"/>
  <c r="K645" i="5"/>
  <c r="L645" i="5" s="1"/>
  <c r="G645" i="5"/>
  <c r="J645" i="5" s="1"/>
  <c r="G644" i="5"/>
  <c r="J644" i="5" s="1"/>
  <c r="G643" i="5"/>
  <c r="J643" i="5" s="1"/>
  <c r="G642" i="5"/>
  <c r="J642" i="5" s="1"/>
  <c r="M641" i="5"/>
  <c r="Q641" i="5" s="1"/>
  <c r="R641" i="5" s="1"/>
  <c r="K641" i="5"/>
  <c r="L641" i="5" s="1"/>
  <c r="G641" i="5"/>
  <c r="J641" i="5" s="1"/>
  <c r="G640" i="5"/>
  <c r="J640" i="5" s="1"/>
  <c r="G639" i="5"/>
  <c r="J639" i="5" s="1"/>
  <c r="G638" i="5"/>
  <c r="J638" i="5" s="1"/>
  <c r="M637" i="5"/>
  <c r="Q637" i="5" s="1"/>
  <c r="R637" i="5" s="1"/>
  <c r="K637" i="5"/>
  <c r="L637" i="5" s="1"/>
  <c r="G637" i="5"/>
  <c r="J637" i="5" s="1"/>
  <c r="G636" i="5"/>
  <c r="J636" i="5" s="1"/>
  <c r="G635" i="5"/>
  <c r="J635" i="5" s="1"/>
  <c r="G634" i="5"/>
  <c r="J634" i="5" s="1"/>
  <c r="M633" i="5"/>
  <c r="Q633" i="5" s="1"/>
  <c r="R633" i="5" s="1"/>
  <c r="K633" i="5"/>
  <c r="L633" i="5" s="1"/>
  <c r="G633" i="5"/>
  <c r="J633" i="5" s="1"/>
  <c r="G632" i="5"/>
  <c r="J632" i="5" s="1"/>
  <c r="G631" i="5"/>
  <c r="J631" i="5" s="1"/>
  <c r="G630" i="5"/>
  <c r="J630" i="5" s="1"/>
  <c r="Q629" i="5"/>
  <c r="R629" i="5" s="1"/>
  <c r="M629" i="5"/>
  <c r="N629" i="5" s="1"/>
  <c r="K629" i="5"/>
  <c r="L629" i="5" s="1"/>
  <c r="G629" i="5"/>
  <c r="J629" i="5" s="1"/>
  <c r="G628" i="5"/>
  <c r="J628" i="5" s="1"/>
  <c r="G627" i="5"/>
  <c r="J627" i="5" s="1"/>
  <c r="G626" i="5"/>
  <c r="J626" i="5" s="1"/>
  <c r="M625" i="5"/>
  <c r="N625" i="5" s="1"/>
  <c r="K625" i="5"/>
  <c r="L625" i="5" s="1"/>
  <c r="G625" i="5"/>
  <c r="J625" i="5" s="1"/>
  <c r="G624" i="5"/>
  <c r="J624" i="5" s="1"/>
  <c r="G623" i="5"/>
  <c r="J623" i="5" s="1"/>
  <c r="G622" i="5"/>
  <c r="J622" i="5" s="1"/>
  <c r="Q621" i="5"/>
  <c r="R621" i="5" s="1"/>
  <c r="M621" i="5"/>
  <c r="N621" i="5" s="1"/>
  <c r="K621" i="5"/>
  <c r="L621" i="5" s="1"/>
  <c r="G621" i="5"/>
  <c r="J621" i="5" s="1"/>
  <c r="G620" i="5"/>
  <c r="J620" i="5" s="1"/>
  <c r="G619" i="5"/>
  <c r="J619" i="5" s="1"/>
  <c r="G618" i="5"/>
  <c r="J618" i="5" s="1"/>
  <c r="M617" i="5"/>
  <c r="N617" i="5" s="1"/>
  <c r="K617" i="5"/>
  <c r="L617" i="5" s="1"/>
  <c r="G617" i="5"/>
  <c r="J617" i="5" s="1"/>
  <c r="G616" i="5"/>
  <c r="J616" i="5" s="1"/>
  <c r="G615" i="5"/>
  <c r="J615" i="5" s="1"/>
  <c r="G614" i="5"/>
  <c r="J614" i="5" s="1"/>
  <c r="Q613" i="5"/>
  <c r="R613" i="5" s="1"/>
  <c r="M613" i="5"/>
  <c r="N613" i="5" s="1"/>
  <c r="K613" i="5"/>
  <c r="L613" i="5" s="1"/>
  <c r="G613" i="5"/>
  <c r="J613" i="5" s="1"/>
  <c r="G612" i="5"/>
  <c r="J612" i="5" s="1"/>
  <c r="G611" i="5"/>
  <c r="J611" i="5" s="1"/>
  <c r="G610" i="5"/>
  <c r="J610" i="5" s="1"/>
  <c r="M609" i="5"/>
  <c r="N609" i="5" s="1"/>
  <c r="K609" i="5"/>
  <c r="L609" i="5" s="1"/>
  <c r="G609" i="5"/>
  <c r="J609" i="5" s="1"/>
  <c r="G608" i="5"/>
  <c r="J608" i="5" s="1"/>
  <c r="G607" i="5"/>
  <c r="J607" i="5" s="1"/>
  <c r="G606" i="5"/>
  <c r="J606" i="5" s="1"/>
  <c r="Q605" i="5"/>
  <c r="R605" i="5" s="1"/>
  <c r="M605" i="5"/>
  <c r="N605" i="5" s="1"/>
  <c r="K605" i="5"/>
  <c r="L605" i="5" s="1"/>
  <c r="G605" i="5"/>
  <c r="J605" i="5" s="1"/>
  <c r="G604" i="5"/>
  <c r="J604" i="5" s="1"/>
  <c r="G603" i="5"/>
  <c r="J603" i="5" s="1"/>
  <c r="G602" i="5"/>
  <c r="J602" i="5" s="1"/>
  <c r="M601" i="5"/>
  <c r="Q601" i="5" s="1"/>
  <c r="R601" i="5" s="1"/>
  <c r="K601" i="5"/>
  <c r="L601" i="5" s="1"/>
  <c r="G601" i="5"/>
  <c r="J601" i="5" s="1"/>
  <c r="G600" i="5"/>
  <c r="J600" i="5" s="1"/>
  <c r="G599" i="5"/>
  <c r="J599" i="5" s="1"/>
  <c r="G598" i="5"/>
  <c r="J598" i="5" s="1"/>
  <c r="M597" i="5"/>
  <c r="Q597" i="5" s="1"/>
  <c r="R597" i="5" s="1"/>
  <c r="K597" i="5"/>
  <c r="L597" i="5" s="1"/>
  <c r="G597" i="5"/>
  <c r="J597" i="5" s="1"/>
  <c r="G596" i="5"/>
  <c r="J596" i="5" s="1"/>
  <c r="G595" i="5"/>
  <c r="J595" i="5" s="1"/>
  <c r="G594" i="5"/>
  <c r="J594" i="5" s="1"/>
  <c r="M593" i="5"/>
  <c r="Q593" i="5" s="1"/>
  <c r="R593" i="5" s="1"/>
  <c r="K593" i="5"/>
  <c r="L593" i="5" s="1"/>
  <c r="G593" i="5"/>
  <c r="J593" i="5" s="1"/>
  <c r="G592" i="5"/>
  <c r="J592" i="5" s="1"/>
  <c r="G591" i="5"/>
  <c r="J591" i="5" s="1"/>
  <c r="G590" i="5"/>
  <c r="J590" i="5" s="1"/>
  <c r="M589" i="5"/>
  <c r="Q589" i="5" s="1"/>
  <c r="R589" i="5" s="1"/>
  <c r="K589" i="5"/>
  <c r="L589" i="5" s="1"/>
  <c r="G589" i="5"/>
  <c r="J589" i="5" s="1"/>
  <c r="G588" i="5"/>
  <c r="J588" i="5" s="1"/>
  <c r="G587" i="5"/>
  <c r="J587" i="5" s="1"/>
  <c r="G586" i="5"/>
  <c r="J586" i="5" s="1"/>
  <c r="M585" i="5"/>
  <c r="Q585" i="5" s="1"/>
  <c r="R585" i="5" s="1"/>
  <c r="K585" i="5"/>
  <c r="L585" i="5" s="1"/>
  <c r="G585" i="5"/>
  <c r="J585" i="5" s="1"/>
  <c r="G584" i="5"/>
  <c r="J584" i="5" s="1"/>
  <c r="G583" i="5"/>
  <c r="J583" i="5" s="1"/>
  <c r="G582" i="5"/>
  <c r="J582" i="5" s="1"/>
  <c r="M581" i="5"/>
  <c r="Q581" i="5" s="1"/>
  <c r="R581" i="5" s="1"/>
  <c r="K581" i="5"/>
  <c r="L581" i="5" s="1"/>
  <c r="G581" i="5"/>
  <c r="J581" i="5" s="1"/>
  <c r="G580" i="5"/>
  <c r="J580" i="5" s="1"/>
  <c r="G579" i="5"/>
  <c r="J579" i="5" s="1"/>
  <c r="G578" i="5"/>
  <c r="J578" i="5" s="1"/>
  <c r="M577" i="5"/>
  <c r="Q577" i="5" s="1"/>
  <c r="R577" i="5" s="1"/>
  <c r="K577" i="5"/>
  <c r="L577" i="5" s="1"/>
  <c r="G577" i="5"/>
  <c r="J577" i="5" s="1"/>
  <c r="G576" i="5"/>
  <c r="J576" i="5" s="1"/>
  <c r="G575" i="5"/>
  <c r="J575" i="5" s="1"/>
  <c r="G574" i="5"/>
  <c r="J574" i="5" s="1"/>
  <c r="M573" i="5"/>
  <c r="Q573" i="5" s="1"/>
  <c r="R573" i="5" s="1"/>
  <c r="K573" i="5"/>
  <c r="L573" i="5" s="1"/>
  <c r="G573" i="5"/>
  <c r="J573" i="5" s="1"/>
  <c r="G572" i="5"/>
  <c r="J572" i="5" s="1"/>
  <c r="G571" i="5"/>
  <c r="J571" i="5" s="1"/>
  <c r="G570" i="5"/>
  <c r="J570" i="5" s="1"/>
  <c r="M569" i="5"/>
  <c r="Q569" i="5" s="1"/>
  <c r="R569" i="5" s="1"/>
  <c r="K569" i="5"/>
  <c r="L569" i="5" s="1"/>
  <c r="G569" i="5"/>
  <c r="J569" i="5" s="1"/>
  <c r="G568" i="5"/>
  <c r="J568" i="5" s="1"/>
  <c r="G567" i="5"/>
  <c r="J567" i="5" s="1"/>
  <c r="G566" i="5"/>
  <c r="J566" i="5" s="1"/>
  <c r="M565" i="5"/>
  <c r="Q565" i="5" s="1"/>
  <c r="R565" i="5" s="1"/>
  <c r="K565" i="5"/>
  <c r="L565" i="5" s="1"/>
  <c r="G565" i="5"/>
  <c r="J565" i="5" s="1"/>
  <c r="G564" i="5"/>
  <c r="J564" i="5" s="1"/>
  <c r="G563" i="5"/>
  <c r="J563" i="5" s="1"/>
  <c r="G562" i="5"/>
  <c r="J562" i="5" s="1"/>
  <c r="M561" i="5"/>
  <c r="Q561" i="5" s="1"/>
  <c r="R561" i="5" s="1"/>
  <c r="K561" i="5"/>
  <c r="L561" i="5" s="1"/>
  <c r="G561" i="5"/>
  <c r="J561" i="5" s="1"/>
  <c r="G560" i="5"/>
  <c r="J560" i="5" s="1"/>
  <c r="G559" i="5"/>
  <c r="J559" i="5" s="1"/>
  <c r="G558" i="5"/>
  <c r="J558" i="5" s="1"/>
  <c r="M557" i="5"/>
  <c r="Q557" i="5" s="1"/>
  <c r="R557" i="5" s="1"/>
  <c r="K557" i="5"/>
  <c r="L557" i="5" s="1"/>
  <c r="G557" i="5"/>
  <c r="J557" i="5" s="1"/>
  <c r="G556" i="5"/>
  <c r="J556" i="5" s="1"/>
  <c r="G555" i="5"/>
  <c r="J555" i="5" s="1"/>
  <c r="G554" i="5"/>
  <c r="J554" i="5" s="1"/>
  <c r="M553" i="5"/>
  <c r="Q553" i="5" s="1"/>
  <c r="R553" i="5" s="1"/>
  <c r="K553" i="5"/>
  <c r="L553" i="5" s="1"/>
  <c r="G553" i="5"/>
  <c r="J553" i="5" s="1"/>
  <c r="G552" i="5"/>
  <c r="J552" i="5" s="1"/>
  <c r="G551" i="5"/>
  <c r="J551" i="5" s="1"/>
  <c r="G550" i="5"/>
  <c r="J550" i="5" s="1"/>
  <c r="M549" i="5"/>
  <c r="Q549" i="5" s="1"/>
  <c r="R549" i="5" s="1"/>
  <c r="K549" i="5"/>
  <c r="L549" i="5" s="1"/>
  <c r="G549" i="5"/>
  <c r="J549" i="5" s="1"/>
  <c r="G548" i="5"/>
  <c r="J548" i="5" s="1"/>
  <c r="G547" i="5"/>
  <c r="J547" i="5" s="1"/>
  <c r="G546" i="5"/>
  <c r="J546" i="5" s="1"/>
  <c r="M545" i="5"/>
  <c r="Q545" i="5" s="1"/>
  <c r="R545" i="5" s="1"/>
  <c r="K545" i="5"/>
  <c r="L545" i="5" s="1"/>
  <c r="G545" i="5"/>
  <c r="J545" i="5" s="1"/>
  <c r="G544" i="5"/>
  <c r="J544" i="5" s="1"/>
  <c r="G543" i="5"/>
  <c r="J543" i="5" s="1"/>
  <c r="G542" i="5"/>
  <c r="J542" i="5" s="1"/>
  <c r="Q541" i="5"/>
  <c r="R541" i="5" s="1"/>
  <c r="M541" i="5"/>
  <c r="N541" i="5" s="1"/>
  <c r="K541" i="5"/>
  <c r="L541" i="5" s="1"/>
  <c r="G541" i="5"/>
  <c r="J541" i="5" s="1"/>
  <c r="G540" i="5"/>
  <c r="J540" i="5" s="1"/>
  <c r="G539" i="5"/>
  <c r="J539" i="5" s="1"/>
  <c r="G538" i="5"/>
  <c r="J538" i="5" s="1"/>
  <c r="M537" i="5"/>
  <c r="N537" i="5" s="1"/>
  <c r="K537" i="5"/>
  <c r="L537" i="5" s="1"/>
  <c r="G537" i="5"/>
  <c r="J537" i="5" s="1"/>
  <c r="G536" i="5"/>
  <c r="J536" i="5" s="1"/>
  <c r="G535" i="5"/>
  <c r="J535" i="5" s="1"/>
  <c r="G534" i="5"/>
  <c r="J534" i="5" s="1"/>
  <c r="Q533" i="5"/>
  <c r="R533" i="5" s="1"/>
  <c r="M533" i="5"/>
  <c r="N533" i="5" s="1"/>
  <c r="K533" i="5"/>
  <c r="L533" i="5" s="1"/>
  <c r="G533" i="5"/>
  <c r="J533" i="5" s="1"/>
  <c r="G532" i="5"/>
  <c r="J532" i="5" s="1"/>
  <c r="G531" i="5"/>
  <c r="J531" i="5" s="1"/>
  <c r="G530" i="5"/>
  <c r="J530" i="5" s="1"/>
  <c r="M529" i="5"/>
  <c r="N529" i="5" s="1"/>
  <c r="K529" i="5"/>
  <c r="L529" i="5" s="1"/>
  <c r="G529" i="5"/>
  <c r="J529" i="5" s="1"/>
  <c r="G528" i="5"/>
  <c r="J528" i="5" s="1"/>
  <c r="G527" i="5"/>
  <c r="J527" i="5" s="1"/>
  <c r="G526" i="5"/>
  <c r="J526" i="5" s="1"/>
  <c r="Q525" i="5"/>
  <c r="R525" i="5" s="1"/>
  <c r="M525" i="5"/>
  <c r="N525" i="5" s="1"/>
  <c r="K525" i="5"/>
  <c r="L525" i="5" s="1"/>
  <c r="G525" i="5"/>
  <c r="J525" i="5" s="1"/>
  <c r="G524" i="5"/>
  <c r="J524" i="5" s="1"/>
  <c r="G523" i="5"/>
  <c r="J523" i="5" s="1"/>
  <c r="G522" i="5"/>
  <c r="J522" i="5" s="1"/>
  <c r="M521" i="5"/>
  <c r="N521" i="5" s="1"/>
  <c r="K521" i="5"/>
  <c r="L521" i="5" s="1"/>
  <c r="G521" i="5"/>
  <c r="J521" i="5" s="1"/>
  <c r="G520" i="5"/>
  <c r="J520" i="5" s="1"/>
  <c r="G519" i="5"/>
  <c r="J519" i="5" s="1"/>
  <c r="G518" i="5"/>
  <c r="J518" i="5" s="1"/>
  <c r="Q517" i="5"/>
  <c r="R517" i="5" s="1"/>
  <c r="M517" i="5"/>
  <c r="N517" i="5" s="1"/>
  <c r="K517" i="5"/>
  <c r="L517" i="5" s="1"/>
  <c r="G517" i="5"/>
  <c r="J517" i="5" s="1"/>
  <c r="G516" i="5"/>
  <c r="J516" i="5" s="1"/>
  <c r="G515" i="5"/>
  <c r="J515" i="5" s="1"/>
  <c r="G514" i="5"/>
  <c r="J514" i="5" s="1"/>
  <c r="M513" i="5"/>
  <c r="N513" i="5" s="1"/>
  <c r="K513" i="5"/>
  <c r="L513" i="5" s="1"/>
  <c r="G513" i="5"/>
  <c r="J513" i="5" s="1"/>
  <c r="G512" i="5"/>
  <c r="J512" i="5" s="1"/>
  <c r="G511" i="5"/>
  <c r="J511" i="5" s="1"/>
  <c r="G510" i="5"/>
  <c r="J510" i="5" s="1"/>
  <c r="Q509" i="5"/>
  <c r="R509" i="5" s="1"/>
  <c r="M509" i="5"/>
  <c r="N509" i="5" s="1"/>
  <c r="L509" i="5"/>
  <c r="K509" i="5"/>
  <c r="J509" i="5"/>
  <c r="G509" i="5"/>
  <c r="J508" i="5"/>
  <c r="G508" i="5"/>
  <c r="J507" i="5"/>
  <c r="G507" i="5"/>
  <c r="J506" i="5"/>
  <c r="G506" i="5"/>
  <c r="N505" i="5"/>
  <c r="M505" i="5"/>
  <c r="Q505" i="5" s="1"/>
  <c r="R505" i="5" s="1"/>
  <c r="L505" i="5"/>
  <c r="K505" i="5"/>
  <c r="J505" i="5"/>
  <c r="G505" i="5"/>
  <c r="J504" i="5"/>
  <c r="G504" i="5"/>
  <c r="J503" i="5"/>
  <c r="G503" i="5"/>
  <c r="J502" i="5"/>
  <c r="G502" i="5"/>
  <c r="N501" i="5"/>
  <c r="M501" i="5"/>
  <c r="Q501" i="5" s="1"/>
  <c r="R501" i="5" s="1"/>
  <c r="L501" i="5"/>
  <c r="K501" i="5"/>
  <c r="J501" i="5"/>
  <c r="G501" i="5"/>
  <c r="J500" i="5"/>
  <c r="G500" i="5"/>
  <c r="J499" i="5"/>
  <c r="G499" i="5"/>
  <c r="J498" i="5"/>
  <c r="G498" i="5"/>
  <c r="N497" i="5"/>
  <c r="M497" i="5"/>
  <c r="Q497" i="5" s="1"/>
  <c r="R497" i="5" s="1"/>
  <c r="L497" i="5"/>
  <c r="K497" i="5"/>
  <c r="J497" i="5"/>
  <c r="G497" i="5"/>
  <c r="J496" i="5"/>
  <c r="G496" i="5"/>
  <c r="J495" i="5"/>
  <c r="G495" i="5"/>
  <c r="J494" i="5"/>
  <c r="G494" i="5"/>
  <c r="N493" i="5"/>
  <c r="M493" i="5"/>
  <c r="Q493" i="5" s="1"/>
  <c r="R493" i="5" s="1"/>
  <c r="L493" i="5"/>
  <c r="K493" i="5"/>
  <c r="J493" i="5"/>
  <c r="G493" i="5"/>
  <c r="J492" i="5"/>
  <c r="G492" i="5"/>
  <c r="J491" i="5"/>
  <c r="G491" i="5"/>
  <c r="J490" i="5"/>
  <c r="G490" i="5"/>
  <c r="N489" i="5"/>
  <c r="M489" i="5"/>
  <c r="Q489" i="5" s="1"/>
  <c r="R489" i="5" s="1"/>
  <c r="L489" i="5"/>
  <c r="K489" i="5"/>
  <c r="J489" i="5"/>
  <c r="G489" i="5"/>
  <c r="J488" i="5"/>
  <c r="G488" i="5"/>
  <c r="J487" i="5"/>
  <c r="G487" i="5"/>
  <c r="J486" i="5"/>
  <c r="G486" i="5"/>
  <c r="N485" i="5"/>
  <c r="M485" i="5"/>
  <c r="Q485" i="5" s="1"/>
  <c r="R485" i="5" s="1"/>
  <c r="L485" i="5"/>
  <c r="K485" i="5"/>
  <c r="J485" i="5"/>
  <c r="G485" i="5"/>
  <c r="J484" i="5"/>
  <c r="G484" i="5"/>
  <c r="J483" i="5"/>
  <c r="G483" i="5"/>
  <c r="J482" i="5"/>
  <c r="G482" i="5"/>
  <c r="N481" i="5"/>
  <c r="M481" i="5"/>
  <c r="Q481" i="5" s="1"/>
  <c r="R481" i="5" s="1"/>
  <c r="L481" i="5"/>
  <c r="K481" i="5"/>
  <c r="J481" i="5"/>
  <c r="G481" i="5"/>
  <c r="J480" i="5"/>
  <c r="G480" i="5"/>
  <c r="J479" i="5"/>
  <c r="G479" i="5"/>
  <c r="J478" i="5"/>
  <c r="G478" i="5"/>
  <c r="N477" i="5"/>
  <c r="M477" i="5"/>
  <c r="Q477" i="5" s="1"/>
  <c r="R477" i="5" s="1"/>
  <c r="L477" i="5"/>
  <c r="K477" i="5"/>
  <c r="J477" i="5"/>
  <c r="G477" i="5"/>
  <c r="J476" i="5"/>
  <c r="G476" i="5"/>
  <c r="J475" i="5"/>
  <c r="G475" i="5"/>
  <c r="J474" i="5"/>
  <c r="G474" i="5"/>
  <c r="N473" i="5"/>
  <c r="M473" i="5"/>
  <c r="Q473" i="5" s="1"/>
  <c r="R473" i="5" s="1"/>
  <c r="L473" i="5"/>
  <c r="K473" i="5"/>
  <c r="J473" i="5"/>
  <c r="G473" i="5"/>
  <c r="J472" i="5"/>
  <c r="G472" i="5"/>
  <c r="J471" i="5"/>
  <c r="G471" i="5"/>
  <c r="J470" i="5"/>
  <c r="G470" i="5"/>
  <c r="N469" i="5"/>
  <c r="M469" i="5"/>
  <c r="Q469" i="5" s="1"/>
  <c r="R469" i="5" s="1"/>
  <c r="L469" i="5"/>
  <c r="K469" i="5"/>
  <c r="J469" i="5"/>
  <c r="G469" i="5"/>
  <c r="J468" i="5"/>
  <c r="G468" i="5"/>
  <c r="J467" i="5"/>
  <c r="G467" i="5"/>
  <c r="J466" i="5"/>
  <c r="G466" i="5"/>
  <c r="N465" i="5"/>
  <c r="M465" i="5"/>
  <c r="Q465" i="5" s="1"/>
  <c r="R465" i="5" s="1"/>
  <c r="L465" i="5"/>
  <c r="K465" i="5"/>
  <c r="J465" i="5"/>
  <c r="G465" i="5"/>
  <c r="J464" i="5"/>
  <c r="G464" i="5"/>
  <c r="J463" i="5"/>
  <c r="G463" i="5"/>
  <c r="J462" i="5"/>
  <c r="G462" i="5"/>
  <c r="N461" i="5"/>
  <c r="M461" i="5"/>
  <c r="Q461" i="5" s="1"/>
  <c r="R461" i="5" s="1"/>
  <c r="L461" i="5"/>
  <c r="K461" i="5"/>
  <c r="J461" i="5"/>
  <c r="G461" i="5"/>
  <c r="J460" i="5"/>
  <c r="G460" i="5"/>
  <c r="J459" i="5"/>
  <c r="G459" i="5"/>
  <c r="J458" i="5"/>
  <c r="G458" i="5"/>
  <c r="N457" i="5"/>
  <c r="M457" i="5"/>
  <c r="Q457" i="5" s="1"/>
  <c r="R457" i="5" s="1"/>
  <c r="L457" i="5"/>
  <c r="K457" i="5"/>
  <c r="J457" i="5"/>
  <c r="G457" i="5"/>
  <c r="J456" i="5"/>
  <c r="G456" i="5"/>
  <c r="J455" i="5"/>
  <c r="G455" i="5"/>
  <c r="J454" i="5"/>
  <c r="G454" i="5"/>
  <c r="N453" i="5"/>
  <c r="M453" i="5"/>
  <c r="Q453" i="5" s="1"/>
  <c r="R453" i="5" s="1"/>
  <c r="L453" i="5"/>
  <c r="K453" i="5"/>
  <c r="J453" i="5"/>
  <c r="G453" i="5"/>
  <c r="J452" i="5"/>
  <c r="G452" i="5"/>
  <c r="J451" i="5"/>
  <c r="G451" i="5"/>
  <c r="J450" i="5"/>
  <c r="G450" i="5"/>
  <c r="N449" i="5"/>
  <c r="M449" i="5"/>
  <c r="Q449" i="5" s="1"/>
  <c r="R449" i="5" s="1"/>
  <c r="L449" i="5"/>
  <c r="K449" i="5"/>
  <c r="J449" i="5"/>
  <c r="G449" i="5"/>
  <c r="J448" i="5"/>
  <c r="G448" i="5"/>
  <c r="J447" i="5"/>
  <c r="G447" i="5"/>
  <c r="J446" i="5"/>
  <c r="G446" i="5"/>
  <c r="N445" i="5"/>
  <c r="M445" i="5"/>
  <c r="Q445" i="5" s="1"/>
  <c r="R445" i="5" s="1"/>
  <c r="L445" i="5"/>
  <c r="K445" i="5"/>
  <c r="J445" i="5"/>
  <c r="G445" i="5"/>
  <c r="J444" i="5"/>
  <c r="G444" i="5"/>
  <c r="J443" i="5"/>
  <c r="G443" i="5"/>
  <c r="J442" i="5"/>
  <c r="G442" i="5"/>
  <c r="N441" i="5"/>
  <c r="M441" i="5"/>
  <c r="Q441" i="5" s="1"/>
  <c r="R441" i="5" s="1"/>
  <c r="L441" i="5"/>
  <c r="K441" i="5"/>
  <c r="J441" i="5"/>
  <c r="G441" i="5"/>
  <c r="J440" i="5"/>
  <c r="G440" i="5"/>
  <c r="J439" i="5"/>
  <c r="G439" i="5"/>
  <c r="J438" i="5"/>
  <c r="G438" i="5"/>
  <c r="N437" i="5"/>
  <c r="M437" i="5"/>
  <c r="Q437" i="5" s="1"/>
  <c r="R437" i="5" s="1"/>
  <c r="L437" i="5"/>
  <c r="K437" i="5"/>
  <c r="J437" i="5"/>
  <c r="G437" i="5"/>
  <c r="J436" i="5"/>
  <c r="G436" i="5"/>
  <c r="J435" i="5"/>
  <c r="G435" i="5"/>
  <c r="J434" i="5"/>
  <c r="G434" i="5"/>
  <c r="N433" i="5"/>
  <c r="M433" i="5"/>
  <c r="Q433" i="5" s="1"/>
  <c r="R433" i="5" s="1"/>
  <c r="L433" i="5"/>
  <c r="K433" i="5"/>
  <c r="J433" i="5"/>
  <c r="G433" i="5"/>
  <c r="J432" i="5"/>
  <c r="G432" i="5"/>
  <c r="J431" i="5"/>
  <c r="G431" i="5"/>
  <c r="J430" i="5"/>
  <c r="G430" i="5"/>
  <c r="N429" i="5"/>
  <c r="M429" i="5"/>
  <c r="Q429" i="5" s="1"/>
  <c r="R429" i="5" s="1"/>
  <c r="L429" i="5"/>
  <c r="K429" i="5"/>
  <c r="J429" i="5"/>
  <c r="G429" i="5"/>
  <c r="J428" i="5"/>
  <c r="G428" i="5"/>
  <c r="J427" i="5"/>
  <c r="G427" i="5"/>
  <c r="J426" i="5"/>
  <c r="G426" i="5"/>
  <c r="N425" i="5"/>
  <c r="M425" i="5"/>
  <c r="Q425" i="5" s="1"/>
  <c r="R425" i="5" s="1"/>
  <c r="L425" i="5"/>
  <c r="K425" i="5"/>
  <c r="J425" i="5"/>
  <c r="G425" i="5"/>
  <c r="J424" i="5"/>
  <c r="G424" i="5"/>
  <c r="J423" i="5"/>
  <c r="G423" i="5"/>
  <c r="J422" i="5"/>
  <c r="G422" i="5"/>
  <c r="N421" i="5"/>
  <c r="M421" i="5"/>
  <c r="Q421" i="5" s="1"/>
  <c r="R421" i="5" s="1"/>
  <c r="L421" i="5"/>
  <c r="K421" i="5"/>
  <c r="J421" i="5"/>
  <c r="G421" i="5"/>
  <c r="J420" i="5"/>
  <c r="G420" i="5"/>
  <c r="J419" i="5"/>
  <c r="G419" i="5"/>
  <c r="J418" i="5"/>
  <c r="G418" i="5"/>
  <c r="N417" i="5"/>
  <c r="M417" i="5"/>
  <c r="Q417" i="5" s="1"/>
  <c r="R417" i="5" s="1"/>
  <c r="L417" i="5"/>
  <c r="K417" i="5"/>
  <c r="J417" i="5"/>
  <c r="G417" i="5"/>
  <c r="J416" i="5"/>
  <c r="G416" i="5"/>
  <c r="J415" i="5"/>
  <c r="G415" i="5"/>
  <c r="J414" i="5"/>
  <c r="G414" i="5"/>
  <c r="N413" i="5"/>
  <c r="M413" i="5"/>
  <c r="Q413" i="5" s="1"/>
  <c r="R413" i="5" s="1"/>
  <c r="L413" i="5"/>
  <c r="K413" i="5"/>
  <c r="J413" i="5"/>
  <c r="G413" i="5"/>
  <c r="J412" i="5"/>
  <c r="G412" i="5"/>
  <c r="J411" i="5"/>
  <c r="G411" i="5"/>
  <c r="J410" i="5"/>
  <c r="G410" i="5"/>
  <c r="N409" i="5"/>
  <c r="M409" i="5"/>
  <c r="Q409" i="5" s="1"/>
  <c r="R409" i="5" s="1"/>
  <c r="L409" i="5"/>
  <c r="K409" i="5"/>
  <c r="J409" i="5"/>
  <c r="G409" i="5"/>
  <c r="J408" i="5"/>
  <c r="G408" i="5"/>
  <c r="J407" i="5"/>
  <c r="G407" i="5"/>
  <c r="J406" i="5"/>
  <c r="G406" i="5"/>
  <c r="N405" i="5"/>
  <c r="M405" i="5"/>
  <c r="Q405" i="5" s="1"/>
  <c r="R405" i="5" s="1"/>
  <c r="L405" i="5"/>
  <c r="K405" i="5"/>
  <c r="J405" i="5"/>
  <c r="G405" i="5"/>
  <c r="J404" i="5"/>
  <c r="G404" i="5"/>
  <c r="J403" i="5"/>
  <c r="G403" i="5"/>
  <c r="J402" i="5"/>
  <c r="G402" i="5"/>
  <c r="N401" i="5"/>
  <c r="M401" i="5"/>
  <c r="Q401" i="5" s="1"/>
  <c r="R401" i="5" s="1"/>
  <c r="L401" i="5"/>
  <c r="K401" i="5"/>
  <c r="J401" i="5"/>
  <c r="G401" i="5"/>
  <c r="J400" i="5"/>
  <c r="G400" i="5"/>
  <c r="J399" i="5"/>
  <c r="G399" i="5"/>
  <c r="J398" i="5"/>
  <c r="G398" i="5"/>
  <c r="N397" i="5"/>
  <c r="M397" i="5"/>
  <c r="Q397" i="5" s="1"/>
  <c r="R397" i="5" s="1"/>
  <c r="L397" i="5"/>
  <c r="K397" i="5"/>
  <c r="J397" i="5"/>
  <c r="G397" i="5"/>
  <c r="J396" i="5"/>
  <c r="G396" i="5"/>
  <c r="J395" i="5"/>
  <c r="G395" i="5"/>
  <c r="J394" i="5"/>
  <c r="G394" i="5"/>
  <c r="N393" i="5"/>
  <c r="M393" i="5"/>
  <c r="Q393" i="5" s="1"/>
  <c r="R393" i="5" s="1"/>
  <c r="L393" i="5"/>
  <c r="K393" i="5"/>
  <c r="J393" i="5"/>
  <c r="G393" i="5"/>
  <c r="J392" i="5"/>
  <c r="G392" i="5"/>
  <c r="J391" i="5"/>
  <c r="G391" i="5"/>
  <c r="J390" i="5"/>
  <c r="G390" i="5"/>
  <c r="N389" i="5"/>
  <c r="M389" i="5"/>
  <c r="Q389" i="5" s="1"/>
  <c r="R389" i="5" s="1"/>
  <c r="L389" i="5"/>
  <c r="K389" i="5"/>
  <c r="J389" i="5"/>
  <c r="G389" i="5"/>
  <c r="J388" i="5"/>
  <c r="G388" i="5"/>
  <c r="J387" i="5"/>
  <c r="G387" i="5"/>
  <c r="J386" i="5"/>
  <c r="G386" i="5"/>
  <c r="N385" i="5"/>
  <c r="M385" i="5"/>
  <c r="Q385" i="5" s="1"/>
  <c r="R385" i="5" s="1"/>
  <c r="L385" i="5"/>
  <c r="K385" i="5"/>
  <c r="J385" i="5"/>
  <c r="G385" i="5"/>
  <c r="J384" i="5"/>
  <c r="G384" i="5"/>
  <c r="J383" i="5"/>
  <c r="G383" i="5"/>
  <c r="J382" i="5"/>
  <c r="G382" i="5"/>
  <c r="N381" i="5"/>
  <c r="M381" i="5"/>
  <c r="Q381" i="5" s="1"/>
  <c r="R381" i="5" s="1"/>
  <c r="L381" i="5"/>
  <c r="K381" i="5"/>
  <c r="J381" i="5"/>
  <c r="G381" i="5"/>
  <c r="J380" i="5"/>
  <c r="G380" i="5"/>
  <c r="J379" i="5"/>
  <c r="G379" i="5"/>
  <c r="J378" i="5"/>
  <c r="G378" i="5"/>
  <c r="N377" i="5"/>
  <c r="M377" i="5"/>
  <c r="Q377" i="5" s="1"/>
  <c r="R377" i="5" s="1"/>
  <c r="L377" i="5"/>
  <c r="K377" i="5"/>
  <c r="J377" i="5"/>
  <c r="G377" i="5"/>
  <c r="J376" i="5"/>
  <c r="G376" i="5"/>
  <c r="J375" i="5"/>
  <c r="G375" i="5"/>
  <c r="J374" i="5"/>
  <c r="G374" i="5"/>
  <c r="N373" i="5"/>
  <c r="M373" i="5"/>
  <c r="Q373" i="5" s="1"/>
  <c r="R373" i="5" s="1"/>
  <c r="L373" i="5"/>
  <c r="K373" i="5"/>
  <c r="J373" i="5"/>
  <c r="G373" i="5"/>
  <c r="J372" i="5"/>
  <c r="G372" i="5"/>
  <c r="J371" i="5"/>
  <c r="G371" i="5"/>
  <c r="J370" i="5"/>
  <c r="G370" i="5"/>
  <c r="N369" i="5"/>
  <c r="M369" i="5"/>
  <c r="Q369" i="5" s="1"/>
  <c r="R369" i="5" s="1"/>
  <c r="L369" i="5"/>
  <c r="K369" i="5"/>
  <c r="J369" i="5"/>
  <c r="G369" i="5"/>
  <c r="J368" i="5"/>
  <c r="G368" i="5"/>
  <c r="J367" i="5"/>
  <c r="G367" i="5"/>
  <c r="J366" i="5"/>
  <c r="G366" i="5"/>
  <c r="N365" i="5"/>
  <c r="M365" i="5"/>
  <c r="Q365" i="5" s="1"/>
  <c r="R365" i="5" s="1"/>
  <c r="L365" i="5"/>
  <c r="K365" i="5"/>
  <c r="J365" i="5"/>
  <c r="G365" i="5"/>
  <c r="J364" i="5"/>
  <c r="G364" i="5"/>
  <c r="J363" i="5"/>
  <c r="G363" i="5"/>
  <c r="J362" i="5"/>
  <c r="G362" i="5"/>
  <c r="N361" i="5"/>
  <c r="M361" i="5"/>
  <c r="Q361" i="5" s="1"/>
  <c r="R361" i="5" s="1"/>
  <c r="L361" i="5"/>
  <c r="K361" i="5"/>
  <c r="J361" i="5"/>
  <c r="G361" i="5"/>
  <c r="J360" i="5"/>
  <c r="G360" i="5"/>
  <c r="J359" i="5"/>
  <c r="G359" i="5"/>
  <c r="J358" i="5"/>
  <c r="G358" i="5"/>
  <c r="N357" i="5"/>
  <c r="M357" i="5"/>
  <c r="Q357" i="5" s="1"/>
  <c r="R357" i="5" s="1"/>
  <c r="L357" i="5"/>
  <c r="K357" i="5"/>
  <c r="J357" i="5"/>
  <c r="G357" i="5"/>
  <c r="J356" i="5"/>
  <c r="G356" i="5"/>
  <c r="J355" i="5"/>
  <c r="G355" i="5"/>
  <c r="J354" i="5"/>
  <c r="G354" i="5"/>
  <c r="N353" i="5"/>
  <c r="M353" i="5"/>
  <c r="Q353" i="5" s="1"/>
  <c r="R353" i="5" s="1"/>
  <c r="L353" i="5"/>
  <c r="K353" i="5"/>
  <c r="J353" i="5"/>
  <c r="G353" i="5"/>
  <c r="J352" i="5"/>
  <c r="G352" i="5"/>
  <c r="J351" i="5"/>
  <c r="G351" i="5"/>
  <c r="J350" i="5"/>
  <c r="G350" i="5"/>
  <c r="N349" i="5"/>
  <c r="M349" i="5"/>
  <c r="Q349" i="5" s="1"/>
  <c r="R349" i="5" s="1"/>
  <c r="L349" i="5"/>
  <c r="K349" i="5"/>
  <c r="J349" i="5"/>
  <c r="G349" i="5"/>
  <c r="J348" i="5"/>
  <c r="G348" i="5"/>
  <c r="J347" i="5"/>
  <c r="G347" i="5"/>
  <c r="J346" i="5"/>
  <c r="G346" i="5"/>
  <c r="N345" i="5"/>
  <c r="M345" i="5"/>
  <c r="Q345" i="5" s="1"/>
  <c r="R345" i="5" s="1"/>
  <c r="L345" i="5"/>
  <c r="K345" i="5"/>
  <c r="J345" i="5"/>
  <c r="G345" i="5"/>
  <c r="J344" i="5"/>
  <c r="G344" i="5"/>
  <c r="J343" i="5"/>
  <c r="G343" i="5"/>
  <c r="J342" i="5"/>
  <c r="G342" i="5"/>
  <c r="N341" i="5"/>
  <c r="M341" i="5"/>
  <c r="Q341" i="5" s="1"/>
  <c r="R341" i="5" s="1"/>
  <c r="L341" i="5"/>
  <c r="K341" i="5"/>
  <c r="J341" i="5"/>
  <c r="G341" i="5"/>
  <c r="J340" i="5"/>
  <c r="G340" i="5"/>
  <c r="J339" i="5"/>
  <c r="G339" i="5"/>
  <c r="J338" i="5"/>
  <c r="G338" i="5"/>
  <c r="N337" i="5"/>
  <c r="M337" i="5"/>
  <c r="Q337" i="5" s="1"/>
  <c r="R337" i="5" s="1"/>
  <c r="L337" i="5"/>
  <c r="K337" i="5"/>
  <c r="J337" i="5"/>
  <c r="G337" i="5"/>
  <c r="J336" i="5"/>
  <c r="G336" i="5"/>
  <c r="J335" i="5"/>
  <c r="G335" i="5"/>
  <c r="J334" i="5"/>
  <c r="G334" i="5"/>
  <c r="N333" i="5"/>
  <c r="M333" i="5"/>
  <c r="Q333" i="5" s="1"/>
  <c r="R333" i="5" s="1"/>
  <c r="L333" i="5"/>
  <c r="K333" i="5"/>
  <c r="J333" i="5"/>
  <c r="G333" i="5"/>
  <c r="J332" i="5"/>
  <c r="G332" i="5"/>
  <c r="J331" i="5"/>
  <c r="G331" i="5"/>
  <c r="J330" i="5"/>
  <c r="G330" i="5"/>
  <c r="N329" i="5"/>
  <c r="M329" i="5"/>
  <c r="Q329" i="5" s="1"/>
  <c r="R329" i="5" s="1"/>
  <c r="L329" i="5"/>
  <c r="K329" i="5"/>
  <c r="J329" i="5"/>
  <c r="G329" i="5"/>
  <c r="J328" i="5"/>
  <c r="G328" i="5"/>
  <c r="J327" i="5"/>
  <c r="G327" i="5"/>
  <c r="J326" i="5"/>
  <c r="G326" i="5"/>
  <c r="N325" i="5"/>
  <c r="M325" i="5"/>
  <c r="Q325" i="5" s="1"/>
  <c r="R325" i="5" s="1"/>
  <c r="L325" i="5"/>
  <c r="K325" i="5"/>
  <c r="J325" i="5"/>
  <c r="G325" i="5"/>
  <c r="J324" i="5"/>
  <c r="G324" i="5"/>
  <c r="J323" i="5"/>
  <c r="G323" i="5"/>
  <c r="J322" i="5"/>
  <c r="G322" i="5"/>
  <c r="N321" i="5"/>
  <c r="M321" i="5"/>
  <c r="Q321" i="5" s="1"/>
  <c r="R321" i="5" s="1"/>
  <c r="L321" i="5"/>
  <c r="K321" i="5"/>
  <c r="J321" i="5"/>
  <c r="G321" i="5"/>
  <c r="J320" i="5"/>
  <c r="G320" i="5"/>
  <c r="J319" i="5"/>
  <c r="G319" i="5"/>
  <c r="J318" i="5"/>
  <c r="G318" i="5"/>
  <c r="N317" i="5"/>
  <c r="M317" i="5"/>
  <c r="Q317" i="5" s="1"/>
  <c r="R317" i="5" s="1"/>
  <c r="L317" i="5"/>
  <c r="K317" i="5"/>
  <c r="J317" i="5"/>
  <c r="G317" i="5"/>
  <c r="J316" i="5"/>
  <c r="G316" i="5"/>
  <c r="J315" i="5"/>
  <c r="G315" i="5"/>
  <c r="J314" i="5"/>
  <c r="G314" i="5"/>
  <c r="N313" i="5"/>
  <c r="M313" i="5"/>
  <c r="Q313" i="5" s="1"/>
  <c r="R313" i="5" s="1"/>
  <c r="L313" i="5"/>
  <c r="K313" i="5"/>
  <c r="J313" i="5"/>
  <c r="G313" i="5"/>
  <c r="J312" i="5"/>
  <c r="G312" i="5"/>
  <c r="J311" i="5"/>
  <c r="G311" i="5"/>
  <c r="J310" i="5"/>
  <c r="G310" i="5"/>
  <c r="N309" i="5"/>
  <c r="M309" i="5"/>
  <c r="Q309" i="5" s="1"/>
  <c r="R309" i="5" s="1"/>
  <c r="L309" i="5"/>
  <c r="K309" i="5"/>
  <c r="J309" i="5"/>
  <c r="G309" i="5"/>
  <c r="J308" i="5"/>
  <c r="G308" i="5"/>
  <c r="J307" i="5"/>
  <c r="G307" i="5"/>
  <c r="J306" i="5"/>
  <c r="G306" i="5"/>
  <c r="N305" i="5"/>
  <c r="M305" i="5"/>
  <c r="Q305" i="5" s="1"/>
  <c r="R305" i="5" s="1"/>
  <c r="L305" i="5"/>
  <c r="K305" i="5"/>
  <c r="J305" i="5"/>
  <c r="G305" i="5"/>
  <c r="J304" i="5"/>
  <c r="G304" i="5"/>
  <c r="J303" i="5"/>
  <c r="G303" i="5"/>
  <c r="J302" i="5"/>
  <c r="G302" i="5"/>
  <c r="N301" i="5"/>
  <c r="M301" i="5"/>
  <c r="Q301" i="5" s="1"/>
  <c r="R301" i="5" s="1"/>
  <c r="L301" i="5"/>
  <c r="K301" i="5"/>
  <c r="J301" i="5"/>
  <c r="G301" i="5"/>
  <c r="J300" i="5"/>
  <c r="G300" i="5"/>
  <c r="J299" i="5"/>
  <c r="G299" i="5"/>
  <c r="J298" i="5"/>
  <c r="G298" i="5"/>
  <c r="N297" i="5"/>
  <c r="M297" i="5"/>
  <c r="Q297" i="5" s="1"/>
  <c r="R297" i="5" s="1"/>
  <c r="L297" i="5"/>
  <c r="K297" i="5"/>
  <c r="J297" i="5"/>
  <c r="G297" i="5"/>
  <c r="J296" i="5"/>
  <c r="G296" i="5"/>
  <c r="J295" i="5"/>
  <c r="G295" i="5"/>
  <c r="J294" i="5"/>
  <c r="G294" i="5"/>
  <c r="N293" i="5"/>
  <c r="M293" i="5"/>
  <c r="Q293" i="5" s="1"/>
  <c r="R293" i="5" s="1"/>
  <c r="L293" i="5"/>
  <c r="K293" i="5"/>
  <c r="J293" i="5"/>
  <c r="G293" i="5"/>
  <c r="J292" i="5"/>
  <c r="G292" i="5"/>
  <c r="J291" i="5"/>
  <c r="G291" i="5"/>
  <c r="J290" i="5"/>
  <c r="G290" i="5"/>
  <c r="N289" i="5"/>
  <c r="M289" i="5"/>
  <c r="Q289" i="5" s="1"/>
  <c r="R289" i="5" s="1"/>
  <c r="L289" i="5"/>
  <c r="K289" i="5"/>
  <c r="J289" i="5"/>
  <c r="G289" i="5"/>
  <c r="J288" i="5"/>
  <c r="G288" i="5"/>
  <c r="J287" i="5"/>
  <c r="G287" i="5"/>
  <c r="J286" i="5"/>
  <c r="G286" i="5"/>
  <c r="N285" i="5"/>
  <c r="M285" i="5"/>
  <c r="Q285" i="5" s="1"/>
  <c r="R285" i="5" s="1"/>
  <c r="L285" i="5"/>
  <c r="K285" i="5"/>
  <c r="J285" i="5"/>
  <c r="G285" i="5"/>
  <c r="J284" i="5"/>
  <c r="G284" i="5"/>
  <c r="J283" i="5"/>
  <c r="G283" i="5"/>
  <c r="J282" i="5"/>
  <c r="G282" i="5"/>
  <c r="N281" i="5"/>
  <c r="M281" i="5"/>
  <c r="Q281" i="5" s="1"/>
  <c r="R281" i="5" s="1"/>
  <c r="L281" i="5"/>
  <c r="K281" i="5"/>
  <c r="J281" i="5"/>
  <c r="G281" i="5"/>
  <c r="J280" i="5"/>
  <c r="G280" i="5"/>
  <c r="J279" i="5"/>
  <c r="G279" i="5"/>
  <c r="J278" i="5"/>
  <c r="G278" i="5"/>
  <c r="N277" i="5"/>
  <c r="M277" i="5"/>
  <c r="Q277" i="5" s="1"/>
  <c r="R277" i="5" s="1"/>
  <c r="L277" i="5"/>
  <c r="K277" i="5"/>
  <c r="J277" i="5"/>
  <c r="G277" i="5"/>
  <c r="J276" i="5"/>
  <c r="G276" i="5"/>
  <c r="J275" i="5"/>
  <c r="G275" i="5"/>
  <c r="J274" i="5"/>
  <c r="G274" i="5"/>
  <c r="N273" i="5"/>
  <c r="M273" i="5"/>
  <c r="Q273" i="5" s="1"/>
  <c r="R273" i="5" s="1"/>
  <c r="L273" i="5"/>
  <c r="K273" i="5"/>
  <c r="J273" i="5"/>
  <c r="G273" i="5"/>
  <c r="J272" i="5"/>
  <c r="G272" i="5"/>
  <c r="J271" i="5"/>
  <c r="G271" i="5"/>
  <c r="J270" i="5"/>
  <c r="G270" i="5"/>
  <c r="N269" i="5"/>
  <c r="M269" i="5"/>
  <c r="Q269" i="5" s="1"/>
  <c r="R269" i="5" s="1"/>
  <c r="L269" i="5"/>
  <c r="K269" i="5"/>
  <c r="J269" i="5"/>
  <c r="G269" i="5"/>
  <c r="J268" i="5"/>
  <c r="G268" i="5"/>
  <c r="J267" i="5"/>
  <c r="G267" i="5"/>
  <c r="J266" i="5"/>
  <c r="G266" i="5"/>
  <c r="N265" i="5"/>
  <c r="M265" i="5"/>
  <c r="Q265" i="5" s="1"/>
  <c r="R265" i="5" s="1"/>
  <c r="L265" i="5"/>
  <c r="K265" i="5"/>
  <c r="J265" i="5"/>
  <c r="G265" i="5"/>
  <c r="J264" i="5"/>
  <c r="G264" i="5"/>
  <c r="J263" i="5"/>
  <c r="G263" i="5"/>
  <c r="J262" i="5"/>
  <c r="G262" i="5"/>
  <c r="N261" i="5"/>
  <c r="M261" i="5"/>
  <c r="Q261" i="5" s="1"/>
  <c r="R261" i="5" s="1"/>
  <c r="L261" i="5"/>
  <c r="K261" i="5"/>
  <c r="J261" i="5"/>
  <c r="G261" i="5"/>
  <c r="J260" i="5"/>
  <c r="G260" i="5"/>
  <c r="J259" i="5"/>
  <c r="G259" i="5"/>
  <c r="J258" i="5"/>
  <c r="G258" i="5"/>
  <c r="N257" i="5"/>
  <c r="M257" i="5"/>
  <c r="Q257" i="5" s="1"/>
  <c r="R257" i="5" s="1"/>
  <c r="L257" i="5"/>
  <c r="K257" i="5"/>
  <c r="J257" i="5"/>
  <c r="G257" i="5"/>
  <c r="J256" i="5"/>
  <c r="G256" i="5"/>
  <c r="J255" i="5"/>
  <c r="G255" i="5"/>
  <c r="J254" i="5"/>
  <c r="G254" i="5"/>
  <c r="N253" i="5"/>
  <c r="M253" i="5"/>
  <c r="Q253" i="5" s="1"/>
  <c r="R253" i="5" s="1"/>
  <c r="L253" i="5"/>
  <c r="K253" i="5"/>
  <c r="J253" i="5"/>
  <c r="G253" i="5"/>
  <c r="J252" i="5"/>
  <c r="G252" i="5"/>
  <c r="J251" i="5"/>
  <c r="G251" i="5"/>
  <c r="J250" i="5"/>
  <c r="G250" i="5"/>
  <c r="N249" i="5"/>
  <c r="M249" i="5"/>
  <c r="Q249" i="5" s="1"/>
  <c r="R249" i="5" s="1"/>
  <c r="L249" i="5"/>
  <c r="K249" i="5"/>
  <c r="J249" i="5"/>
  <c r="G249" i="5"/>
  <c r="J248" i="5"/>
  <c r="G248" i="5"/>
  <c r="J247" i="5"/>
  <c r="G247" i="5"/>
  <c r="J246" i="5"/>
  <c r="G246" i="5"/>
  <c r="N245" i="5"/>
  <c r="M245" i="5"/>
  <c r="Q245" i="5" s="1"/>
  <c r="R245" i="5" s="1"/>
  <c r="L245" i="5"/>
  <c r="K245" i="5"/>
  <c r="J245" i="5"/>
  <c r="G245" i="5"/>
  <c r="J244" i="5"/>
  <c r="G244" i="5"/>
  <c r="J243" i="5"/>
  <c r="G243" i="5"/>
  <c r="J242" i="5"/>
  <c r="G242" i="5"/>
  <c r="N241" i="5"/>
  <c r="M241" i="5"/>
  <c r="Q241" i="5" s="1"/>
  <c r="R241" i="5" s="1"/>
  <c r="L241" i="5"/>
  <c r="K241" i="5"/>
  <c r="J241" i="5"/>
  <c r="G241" i="5"/>
  <c r="J240" i="5"/>
  <c r="G240" i="5"/>
  <c r="J239" i="5"/>
  <c r="G239" i="5"/>
  <c r="J238" i="5"/>
  <c r="G238" i="5"/>
  <c r="N237" i="5"/>
  <c r="M237" i="5"/>
  <c r="Q237" i="5" s="1"/>
  <c r="R237" i="5" s="1"/>
  <c r="L237" i="5"/>
  <c r="K237" i="5"/>
  <c r="J237" i="5"/>
  <c r="G237" i="5"/>
  <c r="J236" i="5"/>
  <c r="G236" i="5"/>
  <c r="J235" i="5"/>
  <c r="G235" i="5"/>
  <c r="J234" i="5"/>
  <c r="G234" i="5"/>
  <c r="N233" i="5"/>
  <c r="M233" i="5"/>
  <c r="Q233" i="5" s="1"/>
  <c r="R233" i="5" s="1"/>
  <c r="L233" i="5"/>
  <c r="K233" i="5"/>
  <c r="J233" i="5"/>
  <c r="G233" i="5"/>
  <c r="J232" i="5"/>
  <c r="G232" i="5"/>
  <c r="J231" i="5"/>
  <c r="G231" i="5"/>
  <c r="J230" i="5"/>
  <c r="G230" i="5"/>
  <c r="N229" i="5"/>
  <c r="M229" i="5"/>
  <c r="Q229" i="5" s="1"/>
  <c r="R229" i="5" s="1"/>
  <c r="L229" i="5"/>
  <c r="K229" i="5"/>
  <c r="J229" i="5"/>
  <c r="G229" i="5"/>
  <c r="J228" i="5"/>
  <c r="G228" i="5"/>
  <c r="J227" i="5"/>
  <c r="G227" i="5"/>
  <c r="J226" i="5"/>
  <c r="G226" i="5"/>
  <c r="N225" i="5"/>
  <c r="M225" i="5"/>
  <c r="Q225" i="5" s="1"/>
  <c r="R225" i="5" s="1"/>
  <c r="L225" i="5"/>
  <c r="K225" i="5"/>
  <c r="J225" i="5"/>
  <c r="G225" i="5"/>
  <c r="J224" i="5"/>
  <c r="G224" i="5"/>
  <c r="J223" i="5"/>
  <c r="G223" i="5"/>
  <c r="J222" i="5"/>
  <c r="G222" i="5"/>
  <c r="N221" i="5"/>
  <c r="M221" i="5"/>
  <c r="Q221" i="5" s="1"/>
  <c r="R221" i="5" s="1"/>
  <c r="L221" i="5"/>
  <c r="K221" i="5"/>
  <c r="J221" i="5"/>
  <c r="G221" i="5"/>
  <c r="J220" i="5"/>
  <c r="G220" i="5"/>
  <c r="J219" i="5"/>
  <c r="G219" i="5"/>
  <c r="J218" i="5"/>
  <c r="G218" i="5"/>
  <c r="N217" i="5"/>
  <c r="M217" i="5"/>
  <c r="Q217" i="5" s="1"/>
  <c r="R217" i="5" s="1"/>
  <c r="L217" i="5"/>
  <c r="K217" i="5"/>
  <c r="J217" i="5"/>
  <c r="G217" i="5"/>
  <c r="J216" i="5"/>
  <c r="G216" i="5"/>
  <c r="J215" i="5"/>
  <c r="G215" i="5"/>
  <c r="J214" i="5"/>
  <c r="G214" i="5"/>
  <c r="N213" i="5"/>
  <c r="M213" i="5"/>
  <c r="Q213" i="5" s="1"/>
  <c r="R213" i="5" s="1"/>
  <c r="L213" i="5"/>
  <c r="K213" i="5"/>
  <c r="J213" i="5"/>
  <c r="G213" i="5"/>
  <c r="J212" i="5"/>
  <c r="G212" i="5"/>
  <c r="J211" i="5"/>
  <c r="G211" i="5"/>
  <c r="J210" i="5"/>
  <c r="G210" i="5"/>
  <c r="N209" i="5"/>
  <c r="M209" i="5"/>
  <c r="Q209" i="5" s="1"/>
  <c r="R209" i="5" s="1"/>
  <c r="L209" i="5"/>
  <c r="K209" i="5"/>
  <c r="J209" i="5"/>
  <c r="G209" i="5"/>
  <c r="J208" i="5"/>
  <c r="G208" i="5"/>
  <c r="J207" i="5"/>
  <c r="G207" i="5"/>
  <c r="J206" i="5"/>
  <c r="G206" i="5"/>
  <c r="N205" i="5"/>
  <c r="M205" i="5"/>
  <c r="Q205" i="5" s="1"/>
  <c r="R205" i="5" s="1"/>
  <c r="L205" i="5"/>
  <c r="K205" i="5"/>
  <c r="J205" i="5"/>
  <c r="G205" i="5"/>
  <c r="J204" i="5"/>
  <c r="G204" i="5"/>
  <c r="J203" i="5"/>
  <c r="G203" i="5"/>
  <c r="J202" i="5"/>
  <c r="G202" i="5"/>
  <c r="N201" i="5"/>
  <c r="M201" i="5"/>
  <c r="Q201" i="5" s="1"/>
  <c r="R201" i="5" s="1"/>
  <c r="L201" i="5"/>
  <c r="K201" i="5"/>
  <c r="J201" i="5"/>
  <c r="G201" i="5"/>
  <c r="J200" i="5"/>
  <c r="G200" i="5"/>
  <c r="J199" i="5"/>
  <c r="G199" i="5"/>
  <c r="J198" i="5"/>
  <c r="G198" i="5"/>
  <c r="N197" i="5"/>
  <c r="M197" i="5"/>
  <c r="Q197" i="5" s="1"/>
  <c r="R197" i="5" s="1"/>
  <c r="L197" i="5"/>
  <c r="K197" i="5"/>
  <c r="J197" i="5"/>
  <c r="G197" i="5"/>
  <c r="J196" i="5"/>
  <c r="G196" i="5"/>
  <c r="J195" i="5"/>
  <c r="G195" i="5"/>
  <c r="J194" i="5"/>
  <c r="G194" i="5"/>
  <c r="N193" i="5"/>
  <c r="M193" i="5"/>
  <c r="Q193" i="5" s="1"/>
  <c r="R193" i="5" s="1"/>
  <c r="L193" i="5"/>
  <c r="K193" i="5"/>
  <c r="J193" i="5"/>
  <c r="G193" i="5"/>
  <c r="J192" i="5"/>
  <c r="G192" i="5"/>
  <c r="J191" i="5"/>
  <c r="G191" i="5"/>
  <c r="J190" i="5"/>
  <c r="G190" i="5"/>
  <c r="N189" i="5"/>
  <c r="M189" i="5"/>
  <c r="Q189" i="5" s="1"/>
  <c r="R189" i="5" s="1"/>
  <c r="L189" i="5"/>
  <c r="K189" i="5"/>
  <c r="J189" i="5"/>
  <c r="G189" i="5"/>
  <c r="J188" i="5"/>
  <c r="G188" i="5"/>
  <c r="J187" i="5"/>
  <c r="G187" i="5"/>
  <c r="J186" i="5"/>
  <c r="G186" i="5"/>
  <c r="N185" i="5"/>
  <c r="M185" i="5"/>
  <c r="Q185" i="5" s="1"/>
  <c r="R185" i="5" s="1"/>
  <c r="L185" i="5"/>
  <c r="K185" i="5"/>
  <c r="J185" i="5"/>
  <c r="G185" i="5"/>
  <c r="J184" i="5"/>
  <c r="G184" i="5"/>
  <c r="J183" i="5"/>
  <c r="G183" i="5"/>
  <c r="J182" i="5"/>
  <c r="G182" i="5"/>
  <c r="N181" i="5"/>
  <c r="M181" i="5"/>
  <c r="Q181" i="5" s="1"/>
  <c r="R181" i="5" s="1"/>
  <c r="L181" i="5"/>
  <c r="K181" i="5"/>
  <c r="J181" i="5"/>
  <c r="G181" i="5"/>
  <c r="J180" i="5"/>
  <c r="G180" i="5"/>
  <c r="J179" i="5"/>
  <c r="G179" i="5"/>
  <c r="J178" i="5"/>
  <c r="G178" i="5"/>
  <c r="N177" i="5"/>
  <c r="M177" i="5"/>
  <c r="Q177" i="5" s="1"/>
  <c r="R177" i="5" s="1"/>
  <c r="L177" i="5"/>
  <c r="K177" i="5"/>
  <c r="J177" i="5"/>
  <c r="G177" i="5"/>
  <c r="J176" i="5"/>
  <c r="G176" i="5"/>
  <c r="J175" i="5"/>
  <c r="G175" i="5"/>
  <c r="J174" i="5"/>
  <c r="G174" i="5"/>
  <c r="N173" i="5"/>
  <c r="M173" i="5"/>
  <c r="Q173" i="5" s="1"/>
  <c r="R173" i="5" s="1"/>
  <c r="L173" i="5"/>
  <c r="K173" i="5"/>
  <c r="J173" i="5"/>
  <c r="G173" i="5"/>
  <c r="J172" i="5"/>
  <c r="G172" i="5"/>
  <c r="J171" i="5"/>
  <c r="G171" i="5"/>
  <c r="J170" i="5"/>
  <c r="G170" i="5"/>
  <c r="N169" i="5"/>
  <c r="M169" i="5"/>
  <c r="Q169" i="5" s="1"/>
  <c r="R169" i="5" s="1"/>
  <c r="L169" i="5"/>
  <c r="K169" i="5"/>
  <c r="J169" i="5"/>
  <c r="G169" i="5"/>
  <c r="J168" i="5"/>
  <c r="G168" i="5"/>
  <c r="J167" i="5"/>
  <c r="G167" i="5"/>
  <c r="J166" i="5"/>
  <c r="G166" i="5"/>
  <c r="N165" i="5"/>
  <c r="M165" i="5"/>
  <c r="Q165" i="5" s="1"/>
  <c r="R165" i="5" s="1"/>
  <c r="L165" i="5"/>
  <c r="K165" i="5"/>
  <c r="J165" i="5"/>
  <c r="G165" i="5"/>
  <c r="J164" i="5"/>
  <c r="G164" i="5"/>
  <c r="J163" i="5"/>
  <c r="G163" i="5"/>
  <c r="J162" i="5"/>
  <c r="G162" i="5"/>
  <c r="N161" i="5"/>
  <c r="M161" i="5"/>
  <c r="Q161" i="5" s="1"/>
  <c r="R161" i="5" s="1"/>
  <c r="L161" i="5"/>
  <c r="K161" i="5"/>
  <c r="J161" i="5"/>
  <c r="G161" i="5"/>
  <c r="J160" i="5"/>
  <c r="G160" i="5"/>
  <c r="J159" i="5"/>
  <c r="G159" i="5"/>
  <c r="J158" i="5"/>
  <c r="G158" i="5"/>
  <c r="N157" i="5"/>
  <c r="M157" i="5"/>
  <c r="Q157" i="5" s="1"/>
  <c r="R157" i="5" s="1"/>
  <c r="L157" i="5"/>
  <c r="K157" i="5"/>
  <c r="J157" i="5"/>
  <c r="G157" i="5"/>
  <c r="J156" i="5"/>
  <c r="G156" i="5"/>
  <c r="J155" i="5"/>
  <c r="G155" i="5"/>
  <c r="J154" i="5"/>
  <c r="G154" i="5"/>
  <c r="N153" i="5"/>
  <c r="M153" i="5"/>
  <c r="Q153" i="5" s="1"/>
  <c r="R153" i="5" s="1"/>
  <c r="L153" i="5"/>
  <c r="K153" i="5"/>
  <c r="J153" i="5"/>
  <c r="G153" i="5"/>
  <c r="J152" i="5"/>
  <c r="G152" i="5"/>
  <c r="J151" i="5"/>
  <c r="G151" i="5"/>
  <c r="J150" i="5"/>
  <c r="G150" i="5"/>
  <c r="N149" i="5"/>
  <c r="M149" i="5"/>
  <c r="Q149" i="5" s="1"/>
  <c r="R149" i="5" s="1"/>
  <c r="L149" i="5"/>
  <c r="K149" i="5"/>
  <c r="J149" i="5"/>
  <c r="G149" i="5"/>
  <c r="J148" i="5"/>
  <c r="G148" i="5"/>
  <c r="J147" i="5"/>
  <c r="G147" i="5"/>
  <c r="J146" i="5"/>
  <c r="G146" i="5"/>
  <c r="N145" i="5"/>
  <c r="M145" i="5"/>
  <c r="Q145" i="5" s="1"/>
  <c r="R145" i="5" s="1"/>
  <c r="L145" i="5"/>
  <c r="K145" i="5"/>
  <c r="J145" i="5"/>
  <c r="G145" i="5"/>
  <c r="J144" i="5"/>
  <c r="G144" i="5"/>
  <c r="J143" i="5"/>
  <c r="G143" i="5"/>
  <c r="J142" i="5"/>
  <c r="G142" i="5"/>
  <c r="N141" i="5"/>
  <c r="M141" i="5"/>
  <c r="Q141" i="5" s="1"/>
  <c r="R141" i="5" s="1"/>
  <c r="L141" i="5"/>
  <c r="K141" i="5"/>
  <c r="J141" i="5"/>
  <c r="G141" i="5"/>
  <c r="J140" i="5"/>
  <c r="G140" i="5"/>
  <c r="J139" i="5"/>
  <c r="G139" i="5"/>
  <c r="J138" i="5"/>
  <c r="G138" i="5"/>
  <c r="N137" i="5"/>
  <c r="M137" i="5"/>
  <c r="Q137" i="5" s="1"/>
  <c r="R137" i="5" s="1"/>
  <c r="L137" i="5"/>
  <c r="K137" i="5"/>
  <c r="J137" i="5"/>
  <c r="G137" i="5"/>
  <c r="J136" i="5"/>
  <c r="G136" i="5"/>
  <c r="J135" i="5"/>
  <c r="G135" i="5"/>
  <c r="J134" i="5"/>
  <c r="G134" i="5"/>
  <c r="N133" i="5"/>
  <c r="M133" i="5"/>
  <c r="Q133" i="5" s="1"/>
  <c r="R133" i="5" s="1"/>
  <c r="L133" i="5"/>
  <c r="K133" i="5"/>
  <c r="J133" i="5"/>
  <c r="G133" i="5"/>
  <c r="J132" i="5"/>
  <c r="G132" i="5"/>
  <c r="J131" i="5"/>
  <c r="G131" i="5"/>
  <c r="J130" i="5"/>
  <c r="G130" i="5"/>
  <c r="N129" i="5"/>
  <c r="M129" i="5"/>
  <c r="Q129" i="5" s="1"/>
  <c r="R129" i="5" s="1"/>
  <c r="L129" i="5"/>
  <c r="K129" i="5"/>
  <c r="J129" i="5"/>
  <c r="G129" i="5"/>
  <c r="J128" i="5"/>
  <c r="G128" i="5"/>
  <c r="J127" i="5"/>
  <c r="G127" i="5"/>
  <c r="J126" i="5"/>
  <c r="G126" i="5"/>
  <c r="N125" i="5"/>
  <c r="M125" i="5"/>
  <c r="Q125" i="5" s="1"/>
  <c r="R125" i="5" s="1"/>
  <c r="L125" i="5"/>
  <c r="K125" i="5"/>
  <c r="J125" i="5"/>
  <c r="G125" i="5"/>
  <c r="J124" i="5"/>
  <c r="G124" i="5"/>
  <c r="J123" i="5"/>
  <c r="G123" i="5"/>
  <c r="J122" i="5"/>
  <c r="G122" i="5"/>
  <c r="N121" i="5"/>
  <c r="M121" i="5"/>
  <c r="Q121" i="5" s="1"/>
  <c r="R121" i="5" s="1"/>
  <c r="L121" i="5"/>
  <c r="K121" i="5"/>
  <c r="J121" i="5"/>
  <c r="G121" i="5"/>
  <c r="J120" i="5"/>
  <c r="G120" i="5"/>
  <c r="J119" i="5"/>
  <c r="G119" i="5"/>
  <c r="J118" i="5"/>
  <c r="G118" i="5"/>
  <c r="N117" i="5"/>
  <c r="M117" i="5"/>
  <c r="Q117" i="5" s="1"/>
  <c r="R117" i="5" s="1"/>
  <c r="L117" i="5"/>
  <c r="K117" i="5"/>
  <c r="J117" i="5"/>
  <c r="G117" i="5"/>
  <c r="J116" i="5"/>
  <c r="G116" i="5"/>
  <c r="J115" i="5"/>
  <c r="G115" i="5"/>
  <c r="J114" i="5"/>
  <c r="G114" i="5"/>
  <c r="N113" i="5"/>
  <c r="M113" i="5"/>
  <c r="Q113" i="5" s="1"/>
  <c r="R113" i="5" s="1"/>
  <c r="L113" i="5"/>
  <c r="K113" i="5"/>
  <c r="J113" i="5"/>
  <c r="G113" i="5"/>
  <c r="J112" i="5"/>
  <c r="G112" i="5"/>
  <c r="J111" i="5"/>
  <c r="G111" i="5"/>
  <c r="J110" i="5"/>
  <c r="G110" i="5"/>
  <c r="N109" i="5"/>
  <c r="M109" i="5"/>
  <c r="Q109" i="5" s="1"/>
  <c r="R109" i="5" s="1"/>
  <c r="L109" i="5"/>
  <c r="K109" i="5"/>
  <c r="J109" i="5"/>
  <c r="G109" i="5"/>
  <c r="J108" i="5"/>
  <c r="G108" i="5"/>
  <c r="J107" i="5"/>
  <c r="G107" i="5"/>
  <c r="J106" i="5"/>
  <c r="G106" i="5"/>
  <c r="N105" i="5"/>
  <c r="M105" i="5"/>
  <c r="Q105" i="5" s="1"/>
  <c r="R105" i="5" s="1"/>
  <c r="L105" i="5"/>
  <c r="K105" i="5"/>
  <c r="J105" i="5"/>
  <c r="G105" i="5"/>
  <c r="J104" i="5"/>
  <c r="G104" i="5"/>
  <c r="J103" i="5"/>
  <c r="G103" i="5"/>
  <c r="J102" i="5"/>
  <c r="G102" i="5"/>
  <c r="N101" i="5"/>
  <c r="M101" i="5"/>
  <c r="Q101" i="5" s="1"/>
  <c r="R101" i="5" s="1"/>
  <c r="L101" i="5"/>
  <c r="K101" i="5"/>
  <c r="J101" i="5"/>
  <c r="G101" i="5"/>
  <c r="J100" i="5"/>
  <c r="G100" i="5"/>
  <c r="J99" i="5"/>
  <c r="G99" i="5"/>
  <c r="J98" i="5"/>
  <c r="G98" i="5"/>
  <c r="N97" i="5"/>
  <c r="M97" i="5"/>
  <c r="Q97" i="5" s="1"/>
  <c r="R97" i="5" s="1"/>
  <c r="L97" i="5"/>
  <c r="K97" i="5"/>
  <c r="J97" i="5"/>
  <c r="G97" i="5"/>
  <c r="J96" i="5"/>
  <c r="G96" i="5"/>
  <c r="J95" i="5"/>
  <c r="G95" i="5"/>
  <c r="J94" i="5"/>
  <c r="G94" i="5"/>
  <c r="N93" i="5"/>
  <c r="M93" i="5"/>
  <c r="Q93" i="5" s="1"/>
  <c r="R93" i="5" s="1"/>
  <c r="L93" i="5"/>
  <c r="K93" i="5"/>
  <c r="J93" i="5"/>
  <c r="G93" i="5"/>
  <c r="J92" i="5"/>
  <c r="G92" i="5"/>
  <c r="J91" i="5"/>
  <c r="G91" i="5"/>
  <c r="J90" i="5"/>
  <c r="G90" i="5"/>
  <c r="N89" i="5"/>
  <c r="M89" i="5"/>
  <c r="Q89" i="5" s="1"/>
  <c r="R89" i="5" s="1"/>
  <c r="L89" i="5"/>
  <c r="K89" i="5"/>
  <c r="J89" i="5"/>
  <c r="G89" i="5"/>
  <c r="J88" i="5"/>
  <c r="G88" i="5"/>
  <c r="J87" i="5"/>
  <c r="G87" i="5"/>
  <c r="J86" i="5"/>
  <c r="G86" i="5"/>
  <c r="N85" i="5"/>
  <c r="M85" i="5"/>
  <c r="Q85" i="5" s="1"/>
  <c r="R85" i="5" s="1"/>
  <c r="L85" i="5"/>
  <c r="K85" i="5"/>
  <c r="J85" i="5"/>
  <c r="G85" i="5"/>
  <c r="J84" i="5"/>
  <c r="G84" i="5"/>
  <c r="J83" i="5"/>
  <c r="G83" i="5"/>
  <c r="J82" i="5"/>
  <c r="G82" i="5"/>
  <c r="N81" i="5"/>
  <c r="M81" i="5"/>
  <c r="Q81" i="5" s="1"/>
  <c r="R81" i="5" s="1"/>
  <c r="L81" i="5"/>
  <c r="K81" i="5"/>
  <c r="J81" i="5"/>
  <c r="G81" i="5"/>
  <c r="J80" i="5"/>
  <c r="G80" i="5"/>
  <c r="J79" i="5"/>
  <c r="G79" i="5"/>
  <c r="J78" i="5"/>
  <c r="G78" i="5"/>
  <c r="N77" i="5"/>
  <c r="M77" i="5"/>
  <c r="Q77" i="5" s="1"/>
  <c r="R77" i="5" s="1"/>
  <c r="L77" i="5"/>
  <c r="K77" i="5"/>
  <c r="J77" i="5"/>
  <c r="G77" i="5"/>
  <c r="J76" i="5"/>
  <c r="G76" i="5"/>
  <c r="J75" i="5"/>
  <c r="G75" i="5"/>
  <c r="J74" i="5"/>
  <c r="G74" i="5"/>
  <c r="N73" i="5"/>
  <c r="M73" i="5"/>
  <c r="Q73" i="5" s="1"/>
  <c r="R73" i="5" s="1"/>
  <c r="L73" i="5"/>
  <c r="K73" i="5"/>
  <c r="J73" i="5"/>
  <c r="G73" i="5"/>
  <c r="J72" i="5"/>
  <c r="G72" i="5"/>
  <c r="J71" i="5"/>
  <c r="G71" i="5"/>
  <c r="J70" i="5"/>
  <c r="G70" i="5"/>
  <c r="N69" i="5"/>
  <c r="M69" i="5"/>
  <c r="Q69" i="5" s="1"/>
  <c r="R69" i="5" s="1"/>
  <c r="L69" i="5"/>
  <c r="K69" i="5"/>
  <c r="J69" i="5"/>
  <c r="G69" i="5"/>
  <c r="J68" i="5"/>
  <c r="G68" i="5"/>
  <c r="J67" i="5"/>
  <c r="G67" i="5"/>
  <c r="J66" i="5"/>
  <c r="G66" i="5"/>
  <c r="N65" i="5"/>
  <c r="M65" i="5"/>
  <c r="Q65" i="5" s="1"/>
  <c r="R65" i="5" s="1"/>
  <c r="L65" i="5"/>
  <c r="K65" i="5"/>
  <c r="J65" i="5"/>
  <c r="G65" i="5"/>
  <c r="J64" i="5"/>
  <c r="G64" i="5"/>
  <c r="J63" i="5"/>
  <c r="G63" i="5"/>
  <c r="J62" i="5"/>
  <c r="G62" i="5"/>
  <c r="N61" i="5"/>
  <c r="M61" i="5"/>
  <c r="Q61" i="5" s="1"/>
  <c r="R61" i="5" s="1"/>
  <c r="L61" i="5"/>
  <c r="K61" i="5"/>
  <c r="J61" i="5"/>
  <c r="G61" i="5"/>
  <c r="J60" i="5"/>
  <c r="G60" i="5"/>
  <c r="J59" i="5"/>
  <c r="G59" i="5"/>
  <c r="J58" i="5"/>
  <c r="G58" i="5"/>
  <c r="N57" i="5"/>
  <c r="M57" i="5"/>
  <c r="Q57" i="5" s="1"/>
  <c r="R57" i="5" s="1"/>
  <c r="L57" i="5"/>
  <c r="K57" i="5"/>
  <c r="J57" i="5"/>
  <c r="G57" i="5"/>
  <c r="J56" i="5"/>
  <c r="G56" i="5"/>
  <c r="J55" i="5"/>
  <c r="G55" i="5"/>
  <c r="J54" i="5"/>
  <c r="G54" i="5"/>
  <c r="N53" i="5"/>
  <c r="M53" i="5"/>
  <c r="Q53" i="5" s="1"/>
  <c r="R53" i="5" s="1"/>
  <c r="L53" i="5"/>
  <c r="K53" i="5"/>
  <c r="J53" i="5"/>
  <c r="G53" i="5"/>
  <c r="J52" i="5"/>
  <c r="G52" i="5"/>
  <c r="J51" i="5"/>
  <c r="G51" i="5"/>
  <c r="J50" i="5"/>
  <c r="G50" i="5"/>
  <c r="N49" i="5"/>
  <c r="M49" i="5"/>
  <c r="Q49" i="5" s="1"/>
  <c r="R49" i="5" s="1"/>
  <c r="L49" i="5"/>
  <c r="K49" i="5"/>
  <c r="J49" i="5"/>
  <c r="G49" i="5"/>
  <c r="J48" i="5"/>
  <c r="G48" i="5"/>
  <c r="J47" i="5"/>
  <c r="G47" i="5"/>
  <c r="J46" i="5"/>
  <c r="G46" i="5"/>
  <c r="N45" i="5"/>
  <c r="M45" i="5"/>
  <c r="Q45" i="5" s="1"/>
  <c r="R45" i="5" s="1"/>
  <c r="L45" i="5"/>
  <c r="K45" i="5"/>
  <c r="J45" i="5"/>
  <c r="G45" i="5"/>
  <c r="J44" i="5"/>
  <c r="G44" i="5"/>
  <c r="J43" i="5"/>
  <c r="G43" i="5"/>
  <c r="J42" i="5"/>
  <c r="G42" i="5"/>
  <c r="N41" i="5"/>
  <c r="M41" i="5"/>
  <c r="Q41" i="5" s="1"/>
  <c r="R41" i="5" s="1"/>
  <c r="L41" i="5"/>
  <c r="K41" i="5"/>
  <c r="J41" i="5"/>
  <c r="G41" i="5"/>
  <c r="J40" i="5"/>
  <c r="G40" i="5"/>
  <c r="J39" i="5"/>
  <c r="G39" i="5"/>
  <c r="J38" i="5"/>
  <c r="G38" i="5"/>
  <c r="N37" i="5"/>
  <c r="M37" i="5"/>
  <c r="Q37" i="5" s="1"/>
  <c r="R37" i="5" s="1"/>
  <c r="L37" i="5"/>
  <c r="K37" i="5"/>
  <c r="J37" i="5"/>
  <c r="G37" i="5"/>
  <c r="J36" i="5"/>
  <c r="G36" i="5"/>
  <c r="J35" i="5"/>
  <c r="G35" i="5"/>
  <c r="J34" i="5"/>
  <c r="G34" i="5"/>
  <c r="N33" i="5"/>
  <c r="M33" i="5"/>
  <c r="Q33" i="5" s="1"/>
  <c r="R33" i="5" s="1"/>
  <c r="L33" i="5"/>
  <c r="K33" i="5"/>
  <c r="J33" i="5"/>
  <c r="G33" i="5"/>
  <c r="J32" i="5"/>
  <c r="G32" i="5"/>
  <c r="J31" i="5"/>
  <c r="G31" i="5"/>
  <c r="J30" i="5"/>
  <c r="G30" i="5"/>
  <c r="N29" i="5"/>
  <c r="M29" i="5"/>
  <c r="Q29" i="5" s="1"/>
  <c r="R29" i="5" s="1"/>
  <c r="L29" i="5"/>
  <c r="K29" i="5"/>
  <c r="J29" i="5"/>
  <c r="G29" i="5"/>
  <c r="J28" i="5"/>
  <c r="G28" i="5"/>
  <c r="J27" i="5"/>
  <c r="G27" i="5"/>
  <c r="J26" i="5"/>
  <c r="G26" i="5"/>
  <c r="N25" i="5"/>
  <c r="M25" i="5"/>
  <c r="Q25" i="5" s="1"/>
  <c r="R25" i="5" s="1"/>
  <c r="L25" i="5"/>
  <c r="K25" i="5"/>
  <c r="J25" i="5"/>
  <c r="G25" i="5"/>
  <c r="J24" i="5"/>
  <c r="G24" i="5"/>
  <c r="J23" i="5"/>
  <c r="G23" i="5"/>
  <c r="J22" i="5"/>
  <c r="G22" i="5"/>
  <c r="N21" i="5"/>
  <c r="M21" i="5"/>
  <c r="Q21" i="5" s="1"/>
  <c r="R21" i="5" s="1"/>
  <c r="L21" i="5"/>
  <c r="K21" i="5"/>
  <c r="J21" i="5"/>
  <c r="G21" i="5"/>
  <c r="J20" i="5"/>
  <c r="G20" i="5"/>
  <c r="J19" i="5"/>
  <c r="G19" i="5"/>
  <c r="J18" i="5"/>
  <c r="G18" i="5"/>
  <c r="N17" i="5"/>
  <c r="M17" i="5"/>
  <c r="Q17" i="5" s="1"/>
  <c r="R17" i="5" s="1"/>
  <c r="L17" i="5"/>
  <c r="K17" i="5"/>
  <c r="J17" i="5"/>
  <c r="G17" i="5"/>
  <c r="N13" i="5"/>
  <c r="M13" i="5"/>
  <c r="Q13" i="5" s="1"/>
  <c r="L13" i="5"/>
  <c r="K13" i="5"/>
  <c r="N9" i="5"/>
  <c r="M9" i="5"/>
  <c r="Q9" i="5" s="1"/>
  <c r="L9" i="5"/>
  <c r="K9" i="5"/>
  <c r="N5" i="5"/>
  <c r="M5" i="5"/>
  <c r="Q5" i="5" s="1"/>
  <c r="R5" i="5" s="1"/>
  <c r="L5" i="5"/>
  <c r="K5" i="5"/>
  <c r="G700" i="4"/>
  <c r="J700" i="4" s="1"/>
  <c r="G699" i="4"/>
  <c r="J699" i="4" s="1"/>
  <c r="G698" i="4"/>
  <c r="J698" i="4" s="1"/>
  <c r="M697" i="4"/>
  <c r="N697" i="4" s="1"/>
  <c r="K697" i="4"/>
  <c r="L697" i="4" s="1"/>
  <c r="G697" i="4"/>
  <c r="J697" i="4" s="1"/>
  <c r="G696" i="4"/>
  <c r="J696" i="4" s="1"/>
  <c r="G695" i="4"/>
  <c r="J695" i="4" s="1"/>
  <c r="G694" i="4"/>
  <c r="J694" i="4" s="1"/>
  <c r="M693" i="4"/>
  <c r="N693" i="4" s="1"/>
  <c r="K693" i="4"/>
  <c r="L693" i="4" s="1"/>
  <c r="G693" i="4"/>
  <c r="J693" i="4" s="1"/>
  <c r="G692" i="4"/>
  <c r="J692" i="4" s="1"/>
  <c r="G691" i="4"/>
  <c r="J691" i="4" s="1"/>
  <c r="G690" i="4"/>
  <c r="J690" i="4" s="1"/>
  <c r="M689" i="4"/>
  <c r="N689" i="4" s="1"/>
  <c r="K689" i="4"/>
  <c r="L689" i="4" s="1"/>
  <c r="G689" i="4"/>
  <c r="J689" i="4" s="1"/>
  <c r="G688" i="4"/>
  <c r="J688" i="4" s="1"/>
  <c r="G687" i="4"/>
  <c r="J687" i="4" s="1"/>
  <c r="G686" i="4"/>
  <c r="J686" i="4" s="1"/>
  <c r="M685" i="4"/>
  <c r="N685" i="4" s="1"/>
  <c r="K685" i="4"/>
  <c r="L685" i="4" s="1"/>
  <c r="G685" i="4"/>
  <c r="J685" i="4" s="1"/>
  <c r="G684" i="4"/>
  <c r="J684" i="4" s="1"/>
  <c r="G683" i="4"/>
  <c r="J683" i="4" s="1"/>
  <c r="G682" i="4"/>
  <c r="J682" i="4" s="1"/>
  <c r="M681" i="4"/>
  <c r="N681" i="4" s="1"/>
  <c r="K681" i="4"/>
  <c r="L681" i="4" s="1"/>
  <c r="G681" i="4"/>
  <c r="J681" i="4" s="1"/>
  <c r="G680" i="4"/>
  <c r="J680" i="4" s="1"/>
  <c r="G679" i="4"/>
  <c r="J679" i="4" s="1"/>
  <c r="G678" i="4"/>
  <c r="J678" i="4" s="1"/>
  <c r="M677" i="4"/>
  <c r="N677" i="4" s="1"/>
  <c r="K677" i="4"/>
  <c r="L677" i="4" s="1"/>
  <c r="G677" i="4"/>
  <c r="J677" i="4" s="1"/>
  <c r="G676" i="4"/>
  <c r="J676" i="4" s="1"/>
  <c r="G675" i="4"/>
  <c r="J675" i="4" s="1"/>
  <c r="G674" i="4"/>
  <c r="J674" i="4" s="1"/>
  <c r="M673" i="4"/>
  <c r="N673" i="4" s="1"/>
  <c r="K673" i="4"/>
  <c r="L673" i="4" s="1"/>
  <c r="G673" i="4"/>
  <c r="J673" i="4" s="1"/>
  <c r="G672" i="4"/>
  <c r="J672" i="4" s="1"/>
  <c r="G671" i="4"/>
  <c r="J671" i="4" s="1"/>
  <c r="G670" i="4"/>
  <c r="J670" i="4" s="1"/>
  <c r="M669" i="4"/>
  <c r="N669" i="4" s="1"/>
  <c r="K669" i="4"/>
  <c r="L669" i="4" s="1"/>
  <c r="G669" i="4"/>
  <c r="J669" i="4" s="1"/>
  <c r="G668" i="4"/>
  <c r="J668" i="4" s="1"/>
  <c r="G667" i="4"/>
  <c r="J667" i="4" s="1"/>
  <c r="G666" i="4"/>
  <c r="J666" i="4" s="1"/>
  <c r="Q665" i="4"/>
  <c r="R665" i="4" s="1"/>
  <c r="M665" i="4"/>
  <c r="N665" i="4" s="1"/>
  <c r="K665" i="4"/>
  <c r="L665" i="4" s="1"/>
  <c r="G665" i="4"/>
  <c r="J665" i="4" s="1"/>
  <c r="G664" i="4"/>
  <c r="J664" i="4" s="1"/>
  <c r="G663" i="4"/>
  <c r="J663" i="4" s="1"/>
  <c r="G662" i="4"/>
  <c r="J662" i="4" s="1"/>
  <c r="M661" i="4"/>
  <c r="N661" i="4" s="1"/>
  <c r="K661" i="4"/>
  <c r="L661" i="4" s="1"/>
  <c r="G661" i="4"/>
  <c r="J661" i="4" s="1"/>
  <c r="G660" i="4"/>
  <c r="J660" i="4" s="1"/>
  <c r="G659" i="4"/>
  <c r="J659" i="4" s="1"/>
  <c r="G658" i="4"/>
  <c r="J658" i="4" s="1"/>
  <c r="Q657" i="4"/>
  <c r="R657" i="4" s="1"/>
  <c r="M657" i="4"/>
  <c r="N657" i="4" s="1"/>
  <c r="K657" i="4"/>
  <c r="L657" i="4" s="1"/>
  <c r="G657" i="4"/>
  <c r="J657" i="4" s="1"/>
  <c r="G656" i="4"/>
  <c r="J656" i="4" s="1"/>
  <c r="G655" i="4"/>
  <c r="J655" i="4" s="1"/>
  <c r="G654" i="4"/>
  <c r="J654" i="4" s="1"/>
  <c r="M653" i="4"/>
  <c r="N653" i="4" s="1"/>
  <c r="K653" i="4"/>
  <c r="L653" i="4" s="1"/>
  <c r="G653" i="4"/>
  <c r="J653" i="4" s="1"/>
  <c r="G652" i="4"/>
  <c r="J652" i="4" s="1"/>
  <c r="J651" i="4"/>
  <c r="G651" i="4"/>
  <c r="J650" i="4"/>
  <c r="G650" i="4"/>
  <c r="N649" i="4"/>
  <c r="M649" i="4"/>
  <c r="Q649" i="4" s="1"/>
  <c r="R649" i="4" s="1"/>
  <c r="L649" i="4"/>
  <c r="K649" i="4"/>
  <c r="J649" i="4"/>
  <c r="G649" i="4"/>
  <c r="J648" i="4"/>
  <c r="G648" i="4"/>
  <c r="J647" i="4"/>
  <c r="G647" i="4"/>
  <c r="J646" i="4"/>
  <c r="G646" i="4"/>
  <c r="N645" i="4"/>
  <c r="M645" i="4"/>
  <c r="Q645" i="4" s="1"/>
  <c r="R645" i="4" s="1"/>
  <c r="L645" i="4"/>
  <c r="K645" i="4"/>
  <c r="J645" i="4"/>
  <c r="G645" i="4"/>
  <c r="J644" i="4"/>
  <c r="G644" i="4"/>
  <c r="J643" i="4"/>
  <c r="G643" i="4"/>
  <c r="J642" i="4"/>
  <c r="G642" i="4"/>
  <c r="N641" i="4"/>
  <c r="M641" i="4"/>
  <c r="Q641" i="4" s="1"/>
  <c r="R641" i="4" s="1"/>
  <c r="L641" i="4"/>
  <c r="K641" i="4"/>
  <c r="J641" i="4"/>
  <c r="G641" i="4"/>
  <c r="J640" i="4"/>
  <c r="G640" i="4"/>
  <c r="J639" i="4"/>
  <c r="G639" i="4"/>
  <c r="J638" i="4"/>
  <c r="G638" i="4"/>
  <c r="N637" i="4"/>
  <c r="M637" i="4"/>
  <c r="Q637" i="4" s="1"/>
  <c r="R637" i="4" s="1"/>
  <c r="L637" i="4"/>
  <c r="K637" i="4"/>
  <c r="J637" i="4"/>
  <c r="G637" i="4"/>
  <c r="J636" i="4"/>
  <c r="G636" i="4"/>
  <c r="J635" i="4"/>
  <c r="G635" i="4"/>
  <c r="J634" i="4"/>
  <c r="G634" i="4"/>
  <c r="N633" i="4"/>
  <c r="M633" i="4"/>
  <c r="Q633" i="4" s="1"/>
  <c r="R633" i="4" s="1"/>
  <c r="L633" i="4"/>
  <c r="K633" i="4"/>
  <c r="J633" i="4"/>
  <c r="G633" i="4"/>
  <c r="J632" i="4"/>
  <c r="G632" i="4"/>
  <c r="J631" i="4"/>
  <c r="G631" i="4"/>
  <c r="J630" i="4"/>
  <c r="G630" i="4"/>
  <c r="N629" i="4"/>
  <c r="M629" i="4"/>
  <c r="Q629" i="4" s="1"/>
  <c r="R629" i="4" s="1"/>
  <c r="L629" i="4"/>
  <c r="K629" i="4"/>
  <c r="J629" i="4"/>
  <c r="G629" i="4"/>
  <c r="J628" i="4"/>
  <c r="G628" i="4"/>
  <c r="J627" i="4"/>
  <c r="G627" i="4"/>
  <c r="J626" i="4"/>
  <c r="G626" i="4"/>
  <c r="N625" i="4"/>
  <c r="M625" i="4"/>
  <c r="Q625" i="4" s="1"/>
  <c r="R625" i="4" s="1"/>
  <c r="L625" i="4"/>
  <c r="K625" i="4"/>
  <c r="J625" i="4"/>
  <c r="G625" i="4"/>
  <c r="J624" i="4"/>
  <c r="G624" i="4"/>
  <c r="J623" i="4"/>
  <c r="G623" i="4"/>
  <c r="J622" i="4"/>
  <c r="G622" i="4"/>
  <c r="N621" i="4"/>
  <c r="M621" i="4"/>
  <c r="Q621" i="4" s="1"/>
  <c r="R621" i="4" s="1"/>
  <c r="L621" i="4"/>
  <c r="K621" i="4"/>
  <c r="J621" i="4"/>
  <c r="G621" i="4"/>
  <c r="J620" i="4"/>
  <c r="G620" i="4"/>
  <c r="J619" i="4"/>
  <c r="G619" i="4"/>
  <c r="J618" i="4"/>
  <c r="G618" i="4"/>
  <c r="N617" i="4"/>
  <c r="M617" i="4"/>
  <c r="Q617" i="4" s="1"/>
  <c r="R617" i="4" s="1"/>
  <c r="L617" i="4"/>
  <c r="K617" i="4"/>
  <c r="J617" i="4"/>
  <c r="G617" i="4"/>
  <c r="J616" i="4"/>
  <c r="G616" i="4"/>
  <c r="J615" i="4"/>
  <c r="G615" i="4"/>
  <c r="J614" i="4"/>
  <c r="G614" i="4"/>
  <c r="N613" i="4"/>
  <c r="M613" i="4"/>
  <c r="Q613" i="4" s="1"/>
  <c r="R613" i="4" s="1"/>
  <c r="L613" i="4"/>
  <c r="K613" i="4"/>
  <c r="J613" i="4"/>
  <c r="G613" i="4"/>
  <c r="J612" i="4"/>
  <c r="G612" i="4"/>
  <c r="J611" i="4"/>
  <c r="G611" i="4"/>
  <c r="J610" i="4"/>
  <c r="G610" i="4"/>
  <c r="N609" i="4"/>
  <c r="M609" i="4"/>
  <c r="Q609" i="4" s="1"/>
  <c r="R609" i="4" s="1"/>
  <c r="L609" i="4"/>
  <c r="K609" i="4"/>
  <c r="J609" i="4"/>
  <c r="G609" i="4"/>
  <c r="J608" i="4"/>
  <c r="G608" i="4"/>
  <c r="J607" i="4"/>
  <c r="G607" i="4"/>
  <c r="J606" i="4"/>
  <c r="G606" i="4"/>
  <c r="N605" i="4"/>
  <c r="M605" i="4"/>
  <c r="Q605" i="4" s="1"/>
  <c r="R605" i="4" s="1"/>
  <c r="L605" i="4"/>
  <c r="K605" i="4"/>
  <c r="J605" i="4"/>
  <c r="G605" i="4"/>
  <c r="J604" i="4"/>
  <c r="G604" i="4"/>
  <c r="J603" i="4"/>
  <c r="G603" i="4"/>
  <c r="J602" i="4"/>
  <c r="G602" i="4"/>
  <c r="N601" i="4"/>
  <c r="M601" i="4"/>
  <c r="Q601" i="4" s="1"/>
  <c r="R601" i="4" s="1"/>
  <c r="L601" i="4"/>
  <c r="K601" i="4"/>
  <c r="J601" i="4"/>
  <c r="G601" i="4"/>
  <c r="J600" i="4"/>
  <c r="G600" i="4"/>
  <c r="J599" i="4"/>
  <c r="G599" i="4"/>
  <c r="J598" i="4"/>
  <c r="G598" i="4"/>
  <c r="N597" i="4"/>
  <c r="M597" i="4"/>
  <c r="Q597" i="4" s="1"/>
  <c r="R597" i="4" s="1"/>
  <c r="L597" i="4"/>
  <c r="K597" i="4"/>
  <c r="J597" i="4"/>
  <c r="G597" i="4"/>
  <c r="J596" i="4"/>
  <c r="G596" i="4"/>
  <c r="J595" i="4"/>
  <c r="G595" i="4"/>
  <c r="J594" i="4"/>
  <c r="G594" i="4"/>
  <c r="N593" i="4"/>
  <c r="M593" i="4"/>
  <c r="Q593" i="4" s="1"/>
  <c r="R593" i="4" s="1"/>
  <c r="L593" i="4"/>
  <c r="K593" i="4"/>
  <c r="J593" i="4"/>
  <c r="G593" i="4"/>
  <c r="J592" i="4"/>
  <c r="G592" i="4"/>
  <c r="J591" i="4"/>
  <c r="G591" i="4"/>
  <c r="J590" i="4"/>
  <c r="G590" i="4"/>
  <c r="N589" i="4"/>
  <c r="M589" i="4"/>
  <c r="Q589" i="4" s="1"/>
  <c r="R589" i="4" s="1"/>
  <c r="L589" i="4"/>
  <c r="K589" i="4"/>
  <c r="J589" i="4"/>
  <c r="G589" i="4"/>
  <c r="J588" i="4"/>
  <c r="G588" i="4"/>
  <c r="J587" i="4"/>
  <c r="G587" i="4"/>
  <c r="J586" i="4"/>
  <c r="G586" i="4"/>
  <c r="N585" i="4"/>
  <c r="M585" i="4"/>
  <c r="Q585" i="4" s="1"/>
  <c r="R585" i="4" s="1"/>
  <c r="L585" i="4"/>
  <c r="K585" i="4"/>
  <c r="J585" i="4"/>
  <c r="G585" i="4"/>
  <c r="J584" i="4"/>
  <c r="G584" i="4"/>
  <c r="J583" i="4"/>
  <c r="G583" i="4"/>
  <c r="J582" i="4"/>
  <c r="G582" i="4"/>
  <c r="N581" i="4"/>
  <c r="M581" i="4"/>
  <c r="Q581" i="4" s="1"/>
  <c r="R581" i="4" s="1"/>
  <c r="L581" i="4"/>
  <c r="K581" i="4"/>
  <c r="J581" i="4"/>
  <c r="G581" i="4"/>
  <c r="J580" i="4"/>
  <c r="G580" i="4"/>
  <c r="J579" i="4"/>
  <c r="G579" i="4"/>
  <c r="J578" i="4"/>
  <c r="G578" i="4"/>
  <c r="N577" i="4"/>
  <c r="M577" i="4"/>
  <c r="Q577" i="4" s="1"/>
  <c r="R577" i="4" s="1"/>
  <c r="L577" i="4"/>
  <c r="K577" i="4"/>
  <c r="J577" i="4"/>
  <c r="G577" i="4"/>
  <c r="J576" i="4"/>
  <c r="G576" i="4"/>
  <c r="J575" i="4"/>
  <c r="G575" i="4"/>
  <c r="J574" i="4"/>
  <c r="G574" i="4"/>
  <c r="N573" i="4"/>
  <c r="M573" i="4"/>
  <c r="Q573" i="4" s="1"/>
  <c r="R573" i="4" s="1"/>
  <c r="L573" i="4"/>
  <c r="K573" i="4"/>
  <c r="J573" i="4"/>
  <c r="G573" i="4"/>
  <c r="J572" i="4"/>
  <c r="G572" i="4"/>
  <c r="J571" i="4"/>
  <c r="G571" i="4"/>
  <c r="J570" i="4"/>
  <c r="G570" i="4"/>
  <c r="N569" i="4"/>
  <c r="M569" i="4"/>
  <c r="Q569" i="4" s="1"/>
  <c r="R569" i="4" s="1"/>
  <c r="L569" i="4"/>
  <c r="K569" i="4"/>
  <c r="J569" i="4"/>
  <c r="G569" i="4"/>
  <c r="J568" i="4"/>
  <c r="G568" i="4"/>
  <c r="J567" i="4"/>
  <c r="G567" i="4"/>
  <c r="J566" i="4"/>
  <c r="G566" i="4"/>
  <c r="N565" i="4"/>
  <c r="M565" i="4"/>
  <c r="Q565" i="4" s="1"/>
  <c r="R565" i="4" s="1"/>
  <c r="L565" i="4"/>
  <c r="K565" i="4"/>
  <c r="J565" i="4"/>
  <c r="G565" i="4"/>
  <c r="J564" i="4"/>
  <c r="G564" i="4"/>
  <c r="J563" i="4"/>
  <c r="G563" i="4"/>
  <c r="J562" i="4"/>
  <c r="G562" i="4"/>
  <c r="N561" i="4"/>
  <c r="M561" i="4"/>
  <c r="Q561" i="4" s="1"/>
  <c r="R561" i="4" s="1"/>
  <c r="L561" i="4"/>
  <c r="K561" i="4"/>
  <c r="J561" i="4"/>
  <c r="G561" i="4"/>
  <c r="J560" i="4"/>
  <c r="G560" i="4"/>
  <c r="J559" i="4"/>
  <c r="G559" i="4"/>
  <c r="J558" i="4"/>
  <c r="G558" i="4"/>
  <c r="N557" i="4"/>
  <c r="M557" i="4"/>
  <c r="Q557" i="4" s="1"/>
  <c r="R557" i="4" s="1"/>
  <c r="L557" i="4"/>
  <c r="K557" i="4"/>
  <c r="J557" i="4"/>
  <c r="G557" i="4"/>
  <c r="J556" i="4"/>
  <c r="G556" i="4"/>
  <c r="J555" i="4"/>
  <c r="G555" i="4"/>
  <c r="J554" i="4"/>
  <c r="G554" i="4"/>
  <c r="N553" i="4"/>
  <c r="M553" i="4"/>
  <c r="Q553" i="4" s="1"/>
  <c r="R553" i="4" s="1"/>
  <c r="L553" i="4"/>
  <c r="K553" i="4"/>
  <c r="J553" i="4"/>
  <c r="G553" i="4"/>
  <c r="J552" i="4"/>
  <c r="G552" i="4"/>
  <c r="J551" i="4"/>
  <c r="G551" i="4"/>
  <c r="J550" i="4"/>
  <c r="G550" i="4"/>
  <c r="N549" i="4"/>
  <c r="M549" i="4"/>
  <c r="Q549" i="4" s="1"/>
  <c r="R549" i="4" s="1"/>
  <c r="L549" i="4"/>
  <c r="K549" i="4"/>
  <c r="J549" i="4"/>
  <c r="G549" i="4"/>
  <c r="J548" i="4"/>
  <c r="G548" i="4"/>
  <c r="J547" i="4"/>
  <c r="G547" i="4"/>
  <c r="J546" i="4"/>
  <c r="G546" i="4"/>
  <c r="N545" i="4"/>
  <c r="M545" i="4"/>
  <c r="Q545" i="4" s="1"/>
  <c r="R545" i="4" s="1"/>
  <c r="L545" i="4"/>
  <c r="K545" i="4"/>
  <c r="J545" i="4"/>
  <c r="G545" i="4"/>
  <c r="J544" i="4"/>
  <c r="G544" i="4"/>
  <c r="J543" i="4"/>
  <c r="G543" i="4"/>
  <c r="J542" i="4"/>
  <c r="G542" i="4"/>
  <c r="N541" i="4"/>
  <c r="M541" i="4"/>
  <c r="Q541" i="4" s="1"/>
  <c r="R541" i="4" s="1"/>
  <c r="L541" i="4"/>
  <c r="K541" i="4"/>
  <c r="J541" i="4"/>
  <c r="G541" i="4"/>
  <c r="J540" i="4"/>
  <c r="G540" i="4"/>
  <c r="J539" i="4"/>
  <c r="G539" i="4"/>
  <c r="J538" i="4"/>
  <c r="G538" i="4"/>
  <c r="N537" i="4"/>
  <c r="M537" i="4"/>
  <c r="Q537" i="4" s="1"/>
  <c r="R537" i="4" s="1"/>
  <c r="L537" i="4"/>
  <c r="K537" i="4"/>
  <c r="J537" i="4"/>
  <c r="G537" i="4"/>
  <c r="J536" i="4"/>
  <c r="G536" i="4"/>
  <c r="J535" i="4"/>
  <c r="G535" i="4"/>
  <c r="J534" i="4"/>
  <c r="G534" i="4"/>
  <c r="N533" i="4"/>
  <c r="M533" i="4"/>
  <c r="Q533" i="4" s="1"/>
  <c r="R533" i="4" s="1"/>
  <c r="L533" i="4"/>
  <c r="K533" i="4"/>
  <c r="J533" i="4"/>
  <c r="G533" i="4"/>
  <c r="J532" i="4"/>
  <c r="G532" i="4"/>
  <c r="J531" i="4"/>
  <c r="G531" i="4"/>
  <c r="J530" i="4"/>
  <c r="G530" i="4"/>
  <c r="N529" i="4"/>
  <c r="M529" i="4"/>
  <c r="Q529" i="4" s="1"/>
  <c r="R529" i="4" s="1"/>
  <c r="L529" i="4"/>
  <c r="K529" i="4"/>
  <c r="J529" i="4"/>
  <c r="G529" i="4"/>
  <c r="J528" i="4"/>
  <c r="G528" i="4"/>
  <c r="J527" i="4"/>
  <c r="G527" i="4"/>
  <c r="J526" i="4"/>
  <c r="G526" i="4"/>
  <c r="N525" i="4"/>
  <c r="M525" i="4"/>
  <c r="Q525" i="4" s="1"/>
  <c r="R525" i="4" s="1"/>
  <c r="L525" i="4"/>
  <c r="K525" i="4"/>
  <c r="J525" i="4"/>
  <c r="G525" i="4"/>
  <c r="J524" i="4"/>
  <c r="G524" i="4"/>
  <c r="J523" i="4"/>
  <c r="G523" i="4"/>
  <c r="J522" i="4"/>
  <c r="G522" i="4"/>
  <c r="N521" i="4"/>
  <c r="M521" i="4"/>
  <c r="Q521" i="4" s="1"/>
  <c r="R521" i="4" s="1"/>
  <c r="L521" i="4"/>
  <c r="K521" i="4"/>
  <c r="J521" i="4"/>
  <c r="G521" i="4"/>
  <c r="J520" i="4"/>
  <c r="G520" i="4"/>
  <c r="J519" i="4"/>
  <c r="G519" i="4"/>
  <c r="J518" i="4"/>
  <c r="G518" i="4"/>
  <c r="N517" i="4"/>
  <c r="M517" i="4"/>
  <c r="Q517" i="4" s="1"/>
  <c r="R517" i="4" s="1"/>
  <c r="L517" i="4"/>
  <c r="K517" i="4"/>
  <c r="J517" i="4"/>
  <c r="G517" i="4"/>
  <c r="J516" i="4"/>
  <c r="G516" i="4"/>
  <c r="J515" i="4"/>
  <c r="G515" i="4"/>
  <c r="J514" i="4"/>
  <c r="G514" i="4"/>
  <c r="N513" i="4"/>
  <c r="M513" i="4"/>
  <c r="Q513" i="4" s="1"/>
  <c r="R513" i="4" s="1"/>
  <c r="L513" i="4"/>
  <c r="K513" i="4"/>
  <c r="J513" i="4"/>
  <c r="G513" i="4"/>
  <c r="J512" i="4"/>
  <c r="G512" i="4"/>
  <c r="J511" i="4"/>
  <c r="G511" i="4"/>
  <c r="J510" i="4"/>
  <c r="G510" i="4"/>
  <c r="N509" i="4"/>
  <c r="M509" i="4"/>
  <c r="Q509" i="4" s="1"/>
  <c r="R509" i="4" s="1"/>
  <c r="L509" i="4"/>
  <c r="K509" i="4"/>
  <c r="J509" i="4"/>
  <c r="G509" i="4"/>
  <c r="J508" i="4"/>
  <c r="G508" i="4"/>
  <c r="J507" i="4"/>
  <c r="G507" i="4"/>
  <c r="J506" i="4"/>
  <c r="G506" i="4"/>
  <c r="N505" i="4"/>
  <c r="M505" i="4"/>
  <c r="Q505" i="4" s="1"/>
  <c r="R505" i="4" s="1"/>
  <c r="L505" i="4"/>
  <c r="K505" i="4"/>
  <c r="J505" i="4"/>
  <c r="G505" i="4"/>
  <c r="J504" i="4"/>
  <c r="G504" i="4"/>
  <c r="J503" i="4"/>
  <c r="G503" i="4"/>
  <c r="J502" i="4"/>
  <c r="G502" i="4"/>
  <c r="N501" i="4"/>
  <c r="M501" i="4"/>
  <c r="Q501" i="4" s="1"/>
  <c r="R501" i="4" s="1"/>
  <c r="L501" i="4"/>
  <c r="K501" i="4"/>
  <c r="J501" i="4"/>
  <c r="G501" i="4"/>
  <c r="J500" i="4"/>
  <c r="G500" i="4"/>
  <c r="J499" i="4"/>
  <c r="G499" i="4"/>
  <c r="J498" i="4"/>
  <c r="G498" i="4"/>
  <c r="N497" i="4"/>
  <c r="M497" i="4"/>
  <c r="Q497" i="4" s="1"/>
  <c r="R497" i="4" s="1"/>
  <c r="L497" i="4"/>
  <c r="K497" i="4"/>
  <c r="J497" i="4"/>
  <c r="G497" i="4"/>
  <c r="J496" i="4"/>
  <c r="G496" i="4"/>
  <c r="J495" i="4"/>
  <c r="G495" i="4"/>
  <c r="J494" i="4"/>
  <c r="G494" i="4"/>
  <c r="N493" i="4"/>
  <c r="M493" i="4"/>
  <c r="Q493" i="4" s="1"/>
  <c r="R493" i="4" s="1"/>
  <c r="L493" i="4"/>
  <c r="K493" i="4"/>
  <c r="J493" i="4"/>
  <c r="G493" i="4"/>
  <c r="J492" i="4"/>
  <c r="G492" i="4"/>
  <c r="J491" i="4"/>
  <c r="G491" i="4"/>
  <c r="J490" i="4"/>
  <c r="G490" i="4"/>
  <c r="N489" i="4"/>
  <c r="M489" i="4"/>
  <c r="Q489" i="4" s="1"/>
  <c r="R489" i="4" s="1"/>
  <c r="L489" i="4"/>
  <c r="K489" i="4"/>
  <c r="J489" i="4"/>
  <c r="G489" i="4"/>
  <c r="J488" i="4"/>
  <c r="G488" i="4"/>
  <c r="J487" i="4"/>
  <c r="G487" i="4"/>
  <c r="J486" i="4"/>
  <c r="G486" i="4"/>
  <c r="N485" i="4"/>
  <c r="M485" i="4"/>
  <c r="Q485" i="4" s="1"/>
  <c r="R485" i="4" s="1"/>
  <c r="L485" i="4"/>
  <c r="K485" i="4"/>
  <c r="J485" i="4"/>
  <c r="G485" i="4"/>
  <c r="J484" i="4"/>
  <c r="G484" i="4"/>
  <c r="J483" i="4"/>
  <c r="G483" i="4"/>
  <c r="J482" i="4"/>
  <c r="G482" i="4"/>
  <c r="N481" i="4"/>
  <c r="M481" i="4"/>
  <c r="Q481" i="4" s="1"/>
  <c r="R481" i="4" s="1"/>
  <c r="L481" i="4"/>
  <c r="K481" i="4"/>
  <c r="J481" i="4"/>
  <c r="G481" i="4"/>
  <c r="J480" i="4"/>
  <c r="G480" i="4"/>
  <c r="J479" i="4"/>
  <c r="G479" i="4"/>
  <c r="J478" i="4"/>
  <c r="G478" i="4"/>
  <c r="N477" i="4"/>
  <c r="M477" i="4"/>
  <c r="Q477" i="4" s="1"/>
  <c r="R477" i="4" s="1"/>
  <c r="L477" i="4"/>
  <c r="K477" i="4"/>
  <c r="J477" i="4"/>
  <c r="G477" i="4"/>
  <c r="J476" i="4"/>
  <c r="G476" i="4"/>
  <c r="J475" i="4"/>
  <c r="G475" i="4"/>
  <c r="J474" i="4"/>
  <c r="G474" i="4"/>
  <c r="N473" i="4"/>
  <c r="M473" i="4"/>
  <c r="Q473" i="4" s="1"/>
  <c r="R473" i="4" s="1"/>
  <c r="L473" i="4"/>
  <c r="K473" i="4"/>
  <c r="J473" i="4"/>
  <c r="G473" i="4"/>
  <c r="J472" i="4"/>
  <c r="G472" i="4"/>
  <c r="J471" i="4"/>
  <c r="G471" i="4"/>
  <c r="J470" i="4"/>
  <c r="G470" i="4"/>
  <c r="N469" i="4"/>
  <c r="M469" i="4"/>
  <c r="Q469" i="4" s="1"/>
  <c r="R469" i="4" s="1"/>
  <c r="L469" i="4"/>
  <c r="K469" i="4"/>
  <c r="J469" i="4"/>
  <c r="G469" i="4"/>
  <c r="J468" i="4"/>
  <c r="G468" i="4"/>
  <c r="J467" i="4"/>
  <c r="G467" i="4"/>
  <c r="J466" i="4"/>
  <c r="G466" i="4"/>
  <c r="N465" i="4"/>
  <c r="M465" i="4"/>
  <c r="Q465" i="4" s="1"/>
  <c r="R465" i="4" s="1"/>
  <c r="L465" i="4"/>
  <c r="K465" i="4"/>
  <c r="J465" i="4"/>
  <c r="G465" i="4"/>
  <c r="J464" i="4"/>
  <c r="G464" i="4"/>
  <c r="J463" i="4"/>
  <c r="G463" i="4"/>
  <c r="J462" i="4"/>
  <c r="G462" i="4"/>
  <c r="N461" i="4"/>
  <c r="M461" i="4"/>
  <c r="Q461" i="4" s="1"/>
  <c r="R461" i="4" s="1"/>
  <c r="L461" i="4"/>
  <c r="K461" i="4"/>
  <c r="J461" i="4"/>
  <c r="G461" i="4"/>
  <c r="J460" i="4"/>
  <c r="G460" i="4"/>
  <c r="J459" i="4"/>
  <c r="G459" i="4"/>
  <c r="J458" i="4"/>
  <c r="G458" i="4"/>
  <c r="N457" i="4"/>
  <c r="M457" i="4"/>
  <c r="Q457" i="4" s="1"/>
  <c r="R457" i="4" s="1"/>
  <c r="L457" i="4"/>
  <c r="K457" i="4"/>
  <c r="J457" i="4"/>
  <c r="G457" i="4"/>
  <c r="J456" i="4"/>
  <c r="G456" i="4"/>
  <c r="J455" i="4"/>
  <c r="G455" i="4"/>
  <c r="J454" i="4"/>
  <c r="G454" i="4"/>
  <c r="N453" i="4"/>
  <c r="M453" i="4"/>
  <c r="Q453" i="4" s="1"/>
  <c r="R453" i="4" s="1"/>
  <c r="L453" i="4"/>
  <c r="K453" i="4"/>
  <c r="J453" i="4"/>
  <c r="G453" i="4"/>
  <c r="J452" i="4"/>
  <c r="G452" i="4"/>
  <c r="J451" i="4"/>
  <c r="G451" i="4"/>
  <c r="J450" i="4"/>
  <c r="G450" i="4"/>
  <c r="N449" i="4"/>
  <c r="M449" i="4"/>
  <c r="Q449" i="4" s="1"/>
  <c r="R449" i="4" s="1"/>
  <c r="L449" i="4"/>
  <c r="K449" i="4"/>
  <c r="J449" i="4"/>
  <c r="G449" i="4"/>
  <c r="J448" i="4"/>
  <c r="G448" i="4"/>
  <c r="J447" i="4"/>
  <c r="G447" i="4"/>
  <c r="J446" i="4"/>
  <c r="G446" i="4"/>
  <c r="N445" i="4"/>
  <c r="M445" i="4"/>
  <c r="Q445" i="4" s="1"/>
  <c r="R445" i="4" s="1"/>
  <c r="L445" i="4"/>
  <c r="K445" i="4"/>
  <c r="J445" i="4"/>
  <c r="G445" i="4"/>
  <c r="J444" i="4"/>
  <c r="G444" i="4"/>
  <c r="J443" i="4"/>
  <c r="G443" i="4"/>
  <c r="J442" i="4"/>
  <c r="G442" i="4"/>
  <c r="N441" i="4"/>
  <c r="M441" i="4"/>
  <c r="Q441" i="4" s="1"/>
  <c r="R441" i="4" s="1"/>
  <c r="L441" i="4"/>
  <c r="K441" i="4"/>
  <c r="J441" i="4"/>
  <c r="G441" i="4"/>
  <c r="J440" i="4"/>
  <c r="G440" i="4"/>
  <c r="J439" i="4"/>
  <c r="G439" i="4"/>
  <c r="J438" i="4"/>
  <c r="G438" i="4"/>
  <c r="N437" i="4"/>
  <c r="M437" i="4"/>
  <c r="Q437" i="4" s="1"/>
  <c r="R437" i="4" s="1"/>
  <c r="L437" i="4"/>
  <c r="K437" i="4"/>
  <c r="J437" i="4"/>
  <c r="G437" i="4"/>
  <c r="J436" i="4"/>
  <c r="G436" i="4"/>
  <c r="J435" i="4"/>
  <c r="G435" i="4"/>
  <c r="J434" i="4"/>
  <c r="G434" i="4"/>
  <c r="N433" i="4"/>
  <c r="M433" i="4"/>
  <c r="Q433" i="4" s="1"/>
  <c r="R433" i="4" s="1"/>
  <c r="L433" i="4"/>
  <c r="K433" i="4"/>
  <c r="J433" i="4"/>
  <c r="G433" i="4"/>
  <c r="J432" i="4"/>
  <c r="G432" i="4"/>
  <c r="J431" i="4"/>
  <c r="G431" i="4"/>
  <c r="J430" i="4"/>
  <c r="G430" i="4"/>
  <c r="N429" i="4"/>
  <c r="M429" i="4"/>
  <c r="Q429" i="4" s="1"/>
  <c r="R429" i="4" s="1"/>
  <c r="L429" i="4"/>
  <c r="K429" i="4"/>
  <c r="J429" i="4"/>
  <c r="G429" i="4"/>
  <c r="J428" i="4"/>
  <c r="G428" i="4"/>
  <c r="J427" i="4"/>
  <c r="G427" i="4"/>
  <c r="J426" i="4"/>
  <c r="G426" i="4"/>
  <c r="N425" i="4"/>
  <c r="M425" i="4"/>
  <c r="Q425" i="4" s="1"/>
  <c r="R425" i="4" s="1"/>
  <c r="L425" i="4"/>
  <c r="K425" i="4"/>
  <c r="J425" i="4"/>
  <c r="G425" i="4"/>
  <c r="J424" i="4"/>
  <c r="G424" i="4"/>
  <c r="J423" i="4"/>
  <c r="G423" i="4"/>
  <c r="J422" i="4"/>
  <c r="G422" i="4"/>
  <c r="N421" i="4"/>
  <c r="M421" i="4"/>
  <c r="Q421" i="4" s="1"/>
  <c r="R421" i="4" s="1"/>
  <c r="L421" i="4"/>
  <c r="K421" i="4"/>
  <c r="J421" i="4"/>
  <c r="G421" i="4"/>
  <c r="J420" i="4"/>
  <c r="G420" i="4"/>
  <c r="J419" i="4"/>
  <c r="G419" i="4"/>
  <c r="J418" i="4"/>
  <c r="G418" i="4"/>
  <c r="N417" i="4"/>
  <c r="M417" i="4"/>
  <c r="Q417" i="4" s="1"/>
  <c r="R417" i="4" s="1"/>
  <c r="L417" i="4"/>
  <c r="K417" i="4"/>
  <c r="J417" i="4"/>
  <c r="G417" i="4"/>
  <c r="J416" i="4"/>
  <c r="G416" i="4"/>
  <c r="J415" i="4"/>
  <c r="G415" i="4"/>
  <c r="J414" i="4"/>
  <c r="G414" i="4"/>
  <c r="N413" i="4"/>
  <c r="M413" i="4"/>
  <c r="Q413" i="4" s="1"/>
  <c r="R413" i="4" s="1"/>
  <c r="L413" i="4"/>
  <c r="K413" i="4"/>
  <c r="J413" i="4"/>
  <c r="G413" i="4"/>
  <c r="J412" i="4"/>
  <c r="G412" i="4"/>
  <c r="J411" i="4"/>
  <c r="G411" i="4"/>
  <c r="J410" i="4"/>
  <c r="G410" i="4"/>
  <c r="N409" i="4"/>
  <c r="M409" i="4"/>
  <c r="Q409" i="4" s="1"/>
  <c r="R409" i="4" s="1"/>
  <c r="L409" i="4"/>
  <c r="K409" i="4"/>
  <c r="J409" i="4"/>
  <c r="G409" i="4"/>
  <c r="J408" i="4"/>
  <c r="G408" i="4"/>
  <c r="J407" i="4"/>
  <c r="G407" i="4"/>
  <c r="J406" i="4"/>
  <c r="G406" i="4"/>
  <c r="N405" i="4"/>
  <c r="M405" i="4"/>
  <c r="Q405" i="4" s="1"/>
  <c r="R405" i="4" s="1"/>
  <c r="L405" i="4"/>
  <c r="K405" i="4"/>
  <c r="J405" i="4"/>
  <c r="G405" i="4"/>
  <c r="J404" i="4"/>
  <c r="G404" i="4"/>
  <c r="J403" i="4"/>
  <c r="G403" i="4"/>
  <c r="J402" i="4"/>
  <c r="G402" i="4"/>
  <c r="N401" i="4"/>
  <c r="M401" i="4"/>
  <c r="Q401" i="4" s="1"/>
  <c r="R401" i="4" s="1"/>
  <c r="L401" i="4"/>
  <c r="K401" i="4"/>
  <c r="J401" i="4"/>
  <c r="G401" i="4"/>
  <c r="J400" i="4"/>
  <c r="G400" i="4"/>
  <c r="J399" i="4"/>
  <c r="G399" i="4"/>
  <c r="J398" i="4"/>
  <c r="G398" i="4"/>
  <c r="N397" i="4"/>
  <c r="M397" i="4"/>
  <c r="Q397" i="4" s="1"/>
  <c r="R397" i="4" s="1"/>
  <c r="L397" i="4"/>
  <c r="K397" i="4"/>
  <c r="J397" i="4"/>
  <c r="G397" i="4"/>
  <c r="J396" i="4"/>
  <c r="G396" i="4"/>
  <c r="J395" i="4"/>
  <c r="G395" i="4"/>
  <c r="J394" i="4"/>
  <c r="G394" i="4"/>
  <c r="N393" i="4"/>
  <c r="M393" i="4"/>
  <c r="Q393" i="4" s="1"/>
  <c r="R393" i="4" s="1"/>
  <c r="L393" i="4"/>
  <c r="K393" i="4"/>
  <c r="J393" i="4"/>
  <c r="G393" i="4"/>
  <c r="J392" i="4"/>
  <c r="G392" i="4"/>
  <c r="J391" i="4"/>
  <c r="G391" i="4"/>
  <c r="J390" i="4"/>
  <c r="G390" i="4"/>
  <c r="N389" i="4"/>
  <c r="M389" i="4"/>
  <c r="Q389" i="4" s="1"/>
  <c r="R389" i="4" s="1"/>
  <c r="L389" i="4"/>
  <c r="K389" i="4"/>
  <c r="J389" i="4"/>
  <c r="G389" i="4"/>
  <c r="J388" i="4"/>
  <c r="G388" i="4"/>
  <c r="J387" i="4"/>
  <c r="G387" i="4"/>
  <c r="J386" i="4"/>
  <c r="G386" i="4"/>
  <c r="N385" i="4"/>
  <c r="M385" i="4"/>
  <c r="Q385" i="4" s="1"/>
  <c r="R385" i="4" s="1"/>
  <c r="L385" i="4"/>
  <c r="K385" i="4"/>
  <c r="J385" i="4"/>
  <c r="G385" i="4"/>
  <c r="J384" i="4"/>
  <c r="G384" i="4"/>
  <c r="J383" i="4"/>
  <c r="G383" i="4"/>
  <c r="J382" i="4"/>
  <c r="G382" i="4"/>
  <c r="N381" i="4"/>
  <c r="M381" i="4"/>
  <c r="Q381" i="4" s="1"/>
  <c r="R381" i="4" s="1"/>
  <c r="L381" i="4"/>
  <c r="K381" i="4"/>
  <c r="J381" i="4"/>
  <c r="G381" i="4"/>
  <c r="J380" i="4"/>
  <c r="G380" i="4"/>
  <c r="J379" i="4"/>
  <c r="G379" i="4"/>
  <c r="J378" i="4"/>
  <c r="G378" i="4"/>
  <c r="N377" i="4"/>
  <c r="M377" i="4"/>
  <c r="Q377" i="4" s="1"/>
  <c r="R377" i="4" s="1"/>
  <c r="L377" i="4"/>
  <c r="K377" i="4"/>
  <c r="J377" i="4"/>
  <c r="G377" i="4"/>
  <c r="J376" i="4"/>
  <c r="G376" i="4"/>
  <c r="J375" i="4"/>
  <c r="G375" i="4"/>
  <c r="J374" i="4"/>
  <c r="G374" i="4"/>
  <c r="N373" i="4"/>
  <c r="M373" i="4"/>
  <c r="Q373" i="4" s="1"/>
  <c r="R373" i="4" s="1"/>
  <c r="L373" i="4"/>
  <c r="K373" i="4"/>
  <c r="J373" i="4"/>
  <c r="G373" i="4"/>
  <c r="J372" i="4"/>
  <c r="G372" i="4"/>
  <c r="J371" i="4"/>
  <c r="G371" i="4"/>
  <c r="J370" i="4"/>
  <c r="G370" i="4"/>
  <c r="N369" i="4"/>
  <c r="M369" i="4"/>
  <c r="Q369" i="4" s="1"/>
  <c r="R369" i="4" s="1"/>
  <c r="L369" i="4"/>
  <c r="K369" i="4"/>
  <c r="J369" i="4"/>
  <c r="G369" i="4"/>
  <c r="J368" i="4"/>
  <c r="G368" i="4"/>
  <c r="J367" i="4"/>
  <c r="G367" i="4"/>
  <c r="J366" i="4"/>
  <c r="G366" i="4"/>
  <c r="N365" i="4"/>
  <c r="M365" i="4"/>
  <c r="Q365" i="4" s="1"/>
  <c r="R365" i="4" s="1"/>
  <c r="L365" i="4"/>
  <c r="K365" i="4"/>
  <c r="J365" i="4"/>
  <c r="G365" i="4"/>
  <c r="J364" i="4"/>
  <c r="G364" i="4"/>
  <c r="J363" i="4"/>
  <c r="G363" i="4"/>
  <c r="J362" i="4"/>
  <c r="G362" i="4"/>
  <c r="N361" i="4"/>
  <c r="M361" i="4"/>
  <c r="Q361" i="4" s="1"/>
  <c r="R361" i="4" s="1"/>
  <c r="L361" i="4"/>
  <c r="K361" i="4"/>
  <c r="J361" i="4"/>
  <c r="G361" i="4"/>
  <c r="J360" i="4"/>
  <c r="G360" i="4"/>
  <c r="J359" i="4"/>
  <c r="G359" i="4"/>
  <c r="J358" i="4"/>
  <c r="G358" i="4"/>
  <c r="N357" i="4"/>
  <c r="M357" i="4"/>
  <c r="Q357" i="4" s="1"/>
  <c r="R357" i="4" s="1"/>
  <c r="L357" i="4"/>
  <c r="K357" i="4"/>
  <c r="J357" i="4"/>
  <c r="G357" i="4"/>
  <c r="J356" i="4"/>
  <c r="G356" i="4"/>
  <c r="J355" i="4"/>
  <c r="G355" i="4"/>
  <c r="J354" i="4"/>
  <c r="G354" i="4"/>
  <c r="N353" i="4"/>
  <c r="M353" i="4"/>
  <c r="Q353" i="4" s="1"/>
  <c r="R353" i="4" s="1"/>
  <c r="L353" i="4"/>
  <c r="K353" i="4"/>
  <c r="J353" i="4"/>
  <c r="G353" i="4"/>
  <c r="J352" i="4"/>
  <c r="G352" i="4"/>
  <c r="J351" i="4"/>
  <c r="G351" i="4"/>
  <c r="J350" i="4"/>
  <c r="G350" i="4"/>
  <c r="N349" i="4"/>
  <c r="M349" i="4"/>
  <c r="Q349" i="4" s="1"/>
  <c r="R349" i="4" s="1"/>
  <c r="L349" i="4"/>
  <c r="K349" i="4"/>
  <c r="J349" i="4"/>
  <c r="G349" i="4"/>
  <c r="J348" i="4"/>
  <c r="G348" i="4"/>
  <c r="J347" i="4"/>
  <c r="G347" i="4"/>
  <c r="J346" i="4"/>
  <c r="G346" i="4"/>
  <c r="N345" i="4"/>
  <c r="M345" i="4"/>
  <c r="Q345" i="4" s="1"/>
  <c r="R345" i="4" s="1"/>
  <c r="L345" i="4"/>
  <c r="K345" i="4"/>
  <c r="J345" i="4"/>
  <c r="G345" i="4"/>
  <c r="J344" i="4"/>
  <c r="G344" i="4"/>
  <c r="J343" i="4"/>
  <c r="G343" i="4"/>
  <c r="J342" i="4"/>
  <c r="G342" i="4"/>
  <c r="N341" i="4"/>
  <c r="M341" i="4"/>
  <c r="Q341" i="4" s="1"/>
  <c r="R341" i="4" s="1"/>
  <c r="L341" i="4"/>
  <c r="K341" i="4"/>
  <c r="J341" i="4"/>
  <c r="G341" i="4"/>
  <c r="J340" i="4"/>
  <c r="G340" i="4"/>
  <c r="J339" i="4"/>
  <c r="G339" i="4"/>
  <c r="J338" i="4"/>
  <c r="G338" i="4"/>
  <c r="N337" i="4"/>
  <c r="M337" i="4"/>
  <c r="Q337" i="4" s="1"/>
  <c r="R337" i="4" s="1"/>
  <c r="L337" i="4"/>
  <c r="K337" i="4"/>
  <c r="J337" i="4"/>
  <c r="G337" i="4"/>
  <c r="J336" i="4"/>
  <c r="G336" i="4"/>
  <c r="J335" i="4"/>
  <c r="G335" i="4"/>
  <c r="J334" i="4"/>
  <c r="G334" i="4"/>
  <c r="N333" i="4"/>
  <c r="M333" i="4"/>
  <c r="Q333" i="4" s="1"/>
  <c r="R333" i="4" s="1"/>
  <c r="L333" i="4"/>
  <c r="K333" i="4"/>
  <c r="J333" i="4"/>
  <c r="G333" i="4"/>
  <c r="J332" i="4"/>
  <c r="G332" i="4"/>
  <c r="J331" i="4"/>
  <c r="G331" i="4"/>
  <c r="J330" i="4"/>
  <c r="G330" i="4"/>
  <c r="N329" i="4"/>
  <c r="M329" i="4"/>
  <c r="Q329" i="4" s="1"/>
  <c r="R329" i="4" s="1"/>
  <c r="L329" i="4"/>
  <c r="K329" i="4"/>
  <c r="J329" i="4"/>
  <c r="G329" i="4"/>
  <c r="J328" i="4"/>
  <c r="G328" i="4"/>
  <c r="J327" i="4"/>
  <c r="G327" i="4"/>
  <c r="J326" i="4"/>
  <c r="G326" i="4"/>
  <c r="N325" i="4"/>
  <c r="M325" i="4"/>
  <c r="Q325" i="4" s="1"/>
  <c r="R325" i="4" s="1"/>
  <c r="L325" i="4"/>
  <c r="K325" i="4"/>
  <c r="J325" i="4"/>
  <c r="G325" i="4"/>
  <c r="J324" i="4"/>
  <c r="G324" i="4"/>
  <c r="J323" i="4"/>
  <c r="G323" i="4"/>
  <c r="J322" i="4"/>
  <c r="G322" i="4"/>
  <c r="N321" i="4"/>
  <c r="M321" i="4"/>
  <c r="Q321" i="4" s="1"/>
  <c r="R321" i="4" s="1"/>
  <c r="L321" i="4"/>
  <c r="K321" i="4"/>
  <c r="J321" i="4"/>
  <c r="G321" i="4"/>
  <c r="J320" i="4"/>
  <c r="G320" i="4"/>
  <c r="J319" i="4"/>
  <c r="G319" i="4"/>
  <c r="J318" i="4"/>
  <c r="G318" i="4"/>
  <c r="N317" i="4"/>
  <c r="M317" i="4"/>
  <c r="Q317" i="4" s="1"/>
  <c r="R317" i="4" s="1"/>
  <c r="L317" i="4"/>
  <c r="K317" i="4"/>
  <c r="J317" i="4"/>
  <c r="G317" i="4"/>
  <c r="J316" i="4"/>
  <c r="G316" i="4"/>
  <c r="J315" i="4"/>
  <c r="G315" i="4"/>
  <c r="J314" i="4"/>
  <c r="G314" i="4"/>
  <c r="N313" i="4"/>
  <c r="M313" i="4"/>
  <c r="Q313" i="4" s="1"/>
  <c r="R313" i="4" s="1"/>
  <c r="L313" i="4"/>
  <c r="K313" i="4"/>
  <c r="J313" i="4"/>
  <c r="G313" i="4"/>
  <c r="J312" i="4"/>
  <c r="G312" i="4"/>
  <c r="J311" i="4"/>
  <c r="G311" i="4"/>
  <c r="J310" i="4"/>
  <c r="G310" i="4"/>
  <c r="N309" i="4"/>
  <c r="M309" i="4"/>
  <c r="Q309" i="4" s="1"/>
  <c r="R309" i="4" s="1"/>
  <c r="L309" i="4"/>
  <c r="K309" i="4"/>
  <c r="J309" i="4"/>
  <c r="G309" i="4"/>
  <c r="J308" i="4"/>
  <c r="G308" i="4"/>
  <c r="J307" i="4"/>
  <c r="G307" i="4"/>
  <c r="J306" i="4"/>
  <c r="G306" i="4"/>
  <c r="N305" i="4"/>
  <c r="M305" i="4"/>
  <c r="Q305" i="4" s="1"/>
  <c r="R305" i="4" s="1"/>
  <c r="L305" i="4"/>
  <c r="K305" i="4"/>
  <c r="J305" i="4"/>
  <c r="G305" i="4"/>
  <c r="J304" i="4"/>
  <c r="G304" i="4"/>
  <c r="J303" i="4"/>
  <c r="G303" i="4"/>
  <c r="J302" i="4"/>
  <c r="G302" i="4"/>
  <c r="N301" i="4"/>
  <c r="M301" i="4"/>
  <c r="Q301" i="4" s="1"/>
  <c r="R301" i="4" s="1"/>
  <c r="L301" i="4"/>
  <c r="K301" i="4"/>
  <c r="J301" i="4"/>
  <c r="G301" i="4"/>
  <c r="J300" i="4"/>
  <c r="G300" i="4"/>
  <c r="J299" i="4"/>
  <c r="G299" i="4"/>
  <c r="J298" i="4"/>
  <c r="G298" i="4"/>
  <c r="N297" i="4"/>
  <c r="M297" i="4"/>
  <c r="Q297" i="4" s="1"/>
  <c r="R297" i="4" s="1"/>
  <c r="L297" i="4"/>
  <c r="K297" i="4"/>
  <c r="J297" i="4"/>
  <c r="G297" i="4"/>
  <c r="J296" i="4"/>
  <c r="G296" i="4"/>
  <c r="J295" i="4"/>
  <c r="G295" i="4"/>
  <c r="J294" i="4"/>
  <c r="G294" i="4"/>
  <c r="N293" i="4"/>
  <c r="M293" i="4"/>
  <c r="Q293" i="4" s="1"/>
  <c r="R293" i="4" s="1"/>
  <c r="L293" i="4"/>
  <c r="K293" i="4"/>
  <c r="J293" i="4"/>
  <c r="G293" i="4"/>
  <c r="J292" i="4"/>
  <c r="G292" i="4"/>
  <c r="J291" i="4"/>
  <c r="G291" i="4"/>
  <c r="J290" i="4"/>
  <c r="G290" i="4"/>
  <c r="N289" i="4"/>
  <c r="M289" i="4"/>
  <c r="Q289" i="4" s="1"/>
  <c r="R289" i="4" s="1"/>
  <c r="L289" i="4"/>
  <c r="K289" i="4"/>
  <c r="J289" i="4"/>
  <c r="G289" i="4"/>
  <c r="J288" i="4"/>
  <c r="G288" i="4"/>
  <c r="J287" i="4"/>
  <c r="G287" i="4"/>
  <c r="J286" i="4"/>
  <c r="G286" i="4"/>
  <c r="N285" i="4"/>
  <c r="M285" i="4"/>
  <c r="Q285" i="4" s="1"/>
  <c r="R285" i="4" s="1"/>
  <c r="L285" i="4"/>
  <c r="K285" i="4"/>
  <c r="J285" i="4"/>
  <c r="G285" i="4"/>
  <c r="J284" i="4"/>
  <c r="G284" i="4"/>
  <c r="J283" i="4"/>
  <c r="G283" i="4"/>
  <c r="J282" i="4"/>
  <c r="G282" i="4"/>
  <c r="N281" i="4"/>
  <c r="M281" i="4"/>
  <c r="Q281" i="4" s="1"/>
  <c r="R281" i="4" s="1"/>
  <c r="L281" i="4"/>
  <c r="K281" i="4"/>
  <c r="J281" i="4"/>
  <c r="G281" i="4"/>
  <c r="J280" i="4"/>
  <c r="G280" i="4"/>
  <c r="J279" i="4"/>
  <c r="G279" i="4"/>
  <c r="J278" i="4"/>
  <c r="G278" i="4"/>
  <c r="N277" i="4"/>
  <c r="M277" i="4"/>
  <c r="Q277" i="4" s="1"/>
  <c r="R277" i="4" s="1"/>
  <c r="L277" i="4"/>
  <c r="K277" i="4"/>
  <c r="J277" i="4"/>
  <c r="G277" i="4"/>
  <c r="J276" i="4"/>
  <c r="G276" i="4"/>
  <c r="J275" i="4"/>
  <c r="G275" i="4"/>
  <c r="J274" i="4"/>
  <c r="G274" i="4"/>
  <c r="N273" i="4"/>
  <c r="M273" i="4"/>
  <c r="Q273" i="4" s="1"/>
  <c r="R273" i="4" s="1"/>
  <c r="L273" i="4"/>
  <c r="K273" i="4"/>
  <c r="J273" i="4"/>
  <c r="G273" i="4"/>
  <c r="J272" i="4"/>
  <c r="G272" i="4"/>
  <c r="J271" i="4"/>
  <c r="G271" i="4"/>
  <c r="J270" i="4"/>
  <c r="G270" i="4"/>
  <c r="N269" i="4"/>
  <c r="M269" i="4"/>
  <c r="Q269" i="4" s="1"/>
  <c r="R269" i="4" s="1"/>
  <c r="L269" i="4"/>
  <c r="K269" i="4"/>
  <c r="J269" i="4"/>
  <c r="G269" i="4"/>
  <c r="J268" i="4"/>
  <c r="G268" i="4"/>
  <c r="J267" i="4"/>
  <c r="G267" i="4"/>
  <c r="J266" i="4"/>
  <c r="G266" i="4"/>
  <c r="N265" i="4"/>
  <c r="M265" i="4"/>
  <c r="Q265" i="4" s="1"/>
  <c r="R265" i="4" s="1"/>
  <c r="L265" i="4"/>
  <c r="K265" i="4"/>
  <c r="J265" i="4"/>
  <c r="G265" i="4"/>
  <c r="J264" i="4"/>
  <c r="G264" i="4"/>
  <c r="J263" i="4"/>
  <c r="G263" i="4"/>
  <c r="J262" i="4"/>
  <c r="G262" i="4"/>
  <c r="N261" i="4"/>
  <c r="M261" i="4"/>
  <c r="Q261" i="4" s="1"/>
  <c r="R261" i="4" s="1"/>
  <c r="L261" i="4"/>
  <c r="K261" i="4"/>
  <c r="J261" i="4"/>
  <c r="G261" i="4"/>
  <c r="J260" i="4"/>
  <c r="G260" i="4"/>
  <c r="J259" i="4"/>
  <c r="G259" i="4"/>
  <c r="J258" i="4"/>
  <c r="G258" i="4"/>
  <c r="N257" i="4"/>
  <c r="M257" i="4"/>
  <c r="Q257" i="4" s="1"/>
  <c r="R257" i="4" s="1"/>
  <c r="L257" i="4"/>
  <c r="K257" i="4"/>
  <c r="J257" i="4"/>
  <c r="G257" i="4"/>
  <c r="J256" i="4"/>
  <c r="G256" i="4"/>
  <c r="J255" i="4"/>
  <c r="G255" i="4"/>
  <c r="J254" i="4"/>
  <c r="G254" i="4"/>
  <c r="N253" i="4"/>
  <c r="M253" i="4"/>
  <c r="Q253" i="4" s="1"/>
  <c r="R253" i="4" s="1"/>
  <c r="L253" i="4"/>
  <c r="K253" i="4"/>
  <c r="J253" i="4"/>
  <c r="G253" i="4"/>
  <c r="J252" i="4"/>
  <c r="G252" i="4"/>
  <c r="J251" i="4"/>
  <c r="G251" i="4"/>
  <c r="J250" i="4"/>
  <c r="G250" i="4"/>
  <c r="N249" i="4"/>
  <c r="M249" i="4"/>
  <c r="Q249" i="4" s="1"/>
  <c r="R249" i="4" s="1"/>
  <c r="L249" i="4"/>
  <c r="K249" i="4"/>
  <c r="J249" i="4"/>
  <c r="G249" i="4"/>
  <c r="J248" i="4"/>
  <c r="G248" i="4"/>
  <c r="J247" i="4"/>
  <c r="G247" i="4"/>
  <c r="J246" i="4"/>
  <c r="G246" i="4"/>
  <c r="N245" i="4"/>
  <c r="M245" i="4"/>
  <c r="Q245" i="4" s="1"/>
  <c r="R245" i="4" s="1"/>
  <c r="L245" i="4"/>
  <c r="K245" i="4"/>
  <c r="J245" i="4"/>
  <c r="G245" i="4"/>
  <c r="J244" i="4"/>
  <c r="G244" i="4"/>
  <c r="J243" i="4"/>
  <c r="G243" i="4"/>
  <c r="J242" i="4"/>
  <c r="G242" i="4"/>
  <c r="N241" i="4"/>
  <c r="M241" i="4"/>
  <c r="Q241" i="4" s="1"/>
  <c r="R241" i="4" s="1"/>
  <c r="L241" i="4"/>
  <c r="K241" i="4"/>
  <c r="J241" i="4"/>
  <c r="G241" i="4"/>
  <c r="J240" i="4"/>
  <c r="G240" i="4"/>
  <c r="J239" i="4"/>
  <c r="G239" i="4"/>
  <c r="J238" i="4"/>
  <c r="G238" i="4"/>
  <c r="N237" i="4"/>
  <c r="M237" i="4"/>
  <c r="Q237" i="4" s="1"/>
  <c r="R237" i="4" s="1"/>
  <c r="L237" i="4"/>
  <c r="K237" i="4"/>
  <c r="J237" i="4"/>
  <c r="G237" i="4"/>
  <c r="J236" i="4"/>
  <c r="G236" i="4"/>
  <c r="J235" i="4"/>
  <c r="G235" i="4"/>
  <c r="J234" i="4"/>
  <c r="G234" i="4"/>
  <c r="N233" i="4"/>
  <c r="M233" i="4"/>
  <c r="Q233" i="4" s="1"/>
  <c r="R233" i="4" s="1"/>
  <c r="L233" i="4"/>
  <c r="K233" i="4"/>
  <c r="J233" i="4"/>
  <c r="G233" i="4"/>
  <c r="J232" i="4"/>
  <c r="G232" i="4"/>
  <c r="J231" i="4"/>
  <c r="G231" i="4"/>
  <c r="J230" i="4"/>
  <c r="G230" i="4"/>
  <c r="N229" i="4"/>
  <c r="M229" i="4"/>
  <c r="Q229" i="4" s="1"/>
  <c r="R229" i="4" s="1"/>
  <c r="L229" i="4"/>
  <c r="K229" i="4"/>
  <c r="J229" i="4"/>
  <c r="G229" i="4"/>
  <c r="J228" i="4"/>
  <c r="G228" i="4"/>
  <c r="J227" i="4"/>
  <c r="G227" i="4"/>
  <c r="J226" i="4"/>
  <c r="G226" i="4"/>
  <c r="N225" i="4"/>
  <c r="M225" i="4"/>
  <c r="Q225" i="4" s="1"/>
  <c r="R225" i="4" s="1"/>
  <c r="L225" i="4"/>
  <c r="K225" i="4"/>
  <c r="J225" i="4"/>
  <c r="G225" i="4"/>
  <c r="J224" i="4"/>
  <c r="G224" i="4"/>
  <c r="J223" i="4"/>
  <c r="G223" i="4"/>
  <c r="J222" i="4"/>
  <c r="G222" i="4"/>
  <c r="N221" i="4"/>
  <c r="M221" i="4"/>
  <c r="Q221" i="4" s="1"/>
  <c r="R221" i="4" s="1"/>
  <c r="L221" i="4"/>
  <c r="K221" i="4"/>
  <c r="J221" i="4"/>
  <c r="G221" i="4"/>
  <c r="J220" i="4"/>
  <c r="G220" i="4"/>
  <c r="J219" i="4"/>
  <c r="G219" i="4"/>
  <c r="J218" i="4"/>
  <c r="G218" i="4"/>
  <c r="N217" i="4"/>
  <c r="M217" i="4"/>
  <c r="Q217" i="4" s="1"/>
  <c r="R217" i="4" s="1"/>
  <c r="L217" i="4"/>
  <c r="K217" i="4"/>
  <c r="J217" i="4"/>
  <c r="G217" i="4"/>
  <c r="J216" i="4"/>
  <c r="G216" i="4"/>
  <c r="J215" i="4"/>
  <c r="G215" i="4"/>
  <c r="J214" i="4"/>
  <c r="G214" i="4"/>
  <c r="N213" i="4"/>
  <c r="M213" i="4"/>
  <c r="Q213" i="4" s="1"/>
  <c r="R213" i="4" s="1"/>
  <c r="L213" i="4"/>
  <c r="K213" i="4"/>
  <c r="J213" i="4"/>
  <c r="G213" i="4"/>
  <c r="J212" i="4"/>
  <c r="G212" i="4"/>
  <c r="J211" i="4"/>
  <c r="G211" i="4"/>
  <c r="J210" i="4"/>
  <c r="G210" i="4"/>
  <c r="N209" i="4"/>
  <c r="M209" i="4"/>
  <c r="Q209" i="4" s="1"/>
  <c r="R209" i="4" s="1"/>
  <c r="L209" i="4"/>
  <c r="K209" i="4"/>
  <c r="J209" i="4"/>
  <c r="G209" i="4"/>
  <c r="J208" i="4"/>
  <c r="G208" i="4"/>
  <c r="J207" i="4"/>
  <c r="G207" i="4"/>
  <c r="J206" i="4"/>
  <c r="G206" i="4"/>
  <c r="N205" i="4"/>
  <c r="M205" i="4"/>
  <c r="Q205" i="4" s="1"/>
  <c r="R205" i="4" s="1"/>
  <c r="L205" i="4"/>
  <c r="K205" i="4"/>
  <c r="J205" i="4"/>
  <c r="G205" i="4"/>
  <c r="J204" i="4"/>
  <c r="G204" i="4"/>
  <c r="J203" i="4"/>
  <c r="G203" i="4"/>
  <c r="J202" i="4"/>
  <c r="G202" i="4"/>
  <c r="N201" i="4"/>
  <c r="M201" i="4"/>
  <c r="Q201" i="4" s="1"/>
  <c r="R201" i="4" s="1"/>
  <c r="L201" i="4"/>
  <c r="K201" i="4"/>
  <c r="J201" i="4"/>
  <c r="G201" i="4"/>
  <c r="J200" i="4"/>
  <c r="G200" i="4"/>
  <c r="J199" i="4"/>
  <c r="G199" i="4"/>
  <c r="J198" i="4"/>
  <c r="G198" i="4"/>
  <c r="N197" i="4"/>
  <c r="M197" i="4"/>
  <c r="Q197" i="4" s="1"/>
  <c r="R197" i="4" s="1"/>
  <c r="L197" i="4"/>
  <c r="K197" i="4"/>
  <c r="J197" i="4"/>
  <c r="G197" i="4"/>
  <c r="J196" i="4"/>
  <c r="G196" i="4"/>
  <c r="J195" i="4"/>
  <c r="G195" i="4"/>
  <c r="J194" i="4"/>
  <c r="G194" i="4"/>
  <c r="N193" i="4"/>
  <c r="M193" i="4"/>
  <c r="Q193" i="4" s="1"/>
  <c r="R193" i="4" s="1"/>
  <c r="L193" i="4"/>
  <c r="K193" i="4"/>
  <c r="J193" i="4"/>
  <c r="G193" i="4"/>
  <c r="J192" i="4"/>
  <c r="G192" i="4"/>
  <c r="J191" i="4"/>
  <c r="G191" i="4"/>
  <c r="J190" i="4"/>
  <c r="G190" i="4"/>
  <c r="N189" i="4"/>
  <c r="M189" i="4"/>
  <c r="Q189" i="4" s="1"/>
  <c r="R189" i="4" s="1"/>
  <c r="L189" i="4"/>
  <c r="K189" i="4"/>
  <c r="J189" i="4"/>
  <c r="G189" i="4"/>
  <c r="J188" i="4"/>
  <c r="G188" i="4"/>
  <c r="J187" i="4"/>
  <c r="G187" i="4"/>
  <c r="J186" i="4"/>
  <c r="G186" i="4"/>
  <c r="N185" i="4"/>
  <c r="M185" i="4"/>
  <c r="Q185" i="4" s="1"/>
  <c r="R185" i="4" s="1"/>
  <c r="L185" i="4"/>
  <c r="K185" i="4"/>
  <c r="J185" i="4"/>
  <c r="G185" i="4"/>
  <c r="J184" i="4"/>
  <c r="G184" i="4"/>
  <c r="J183" i="4"/>
  <c r="G183" i="4"/>
  <c r="J182" i="4"/>
  <c r="G182" i="4"/>
  <c r="N181" i="4"/>
  <c r="M181" i="4"/>
  <c r="Q181" i="4" s="1"/>
  <c r="R181" i="4" s="1"/>
  <c r="L181" i="4"/>
  <c r="K181" i="4"/>
  <c r="J181" i="4"/>
  <c r="G181" i="4"/>
  <c r="J180" i="4"/>
  <c r="G180" i="4"/>
  <c r="J179" i="4"/>
  <c r="G179" i="4"/>
  <c r="J178" i="4"/>
  <c r="G178" i="4"/>
  <c r="N177" i="4"/>
  <c r="M177" i="4"/>
  <c r="Q177" i="4" s="1"/>
  <c r="R177" i="4" s="1"/>
  <c r="L177" i="4"/>
  <c r="K177" i="4"/>
  <c r="J177" i="4"/>
  <c r="G177" i="4"/>
  <c r="J176" i="4"/>
  <c r="G176" i="4"/>
  <c r="J175" i="4"/>
  <c r="G175" i="4"/>
  <c r="J174" i="4"/>
  <c r="G174" i="4"/>
  <c r="N173" i="4"/>
  <c r="M173" i="4"/>
  <c r="Q173" i="4" s="1"/>
  <c r="R173" i="4" s="1"/>
  <c r="L173" i="4"/>
  <c r="K173" i="4"/>
  <c r="J173" i="4"/>
  <c r="G173" i="4"/>
  <c r="J172" i="4"/>
  <c r="G172" i="4"/>
  <c r="J171" i="4"/>
  <c r="G171" i="4"/>
  <c r="J170" i="4"/>
  <c r="G170" i="4"/>
  <c r="N169" i="4"/>
  <c r="M169" i="4"/>
  <c r="Q169" i="4" s="1"/>
  <c r="R169" i="4" s="1"/>
  <c r="L169" i="4"/>
  <c r="K169" i="4"/>
  <c r="J169" i="4"/>
  <c r="G169" i="4"/>
  <c r="J168" i="4"/>
  <c r="G168" i="4"/>
  <c r="J167" i="4"/>
  <c r="G167" i="4"/>
  <c r="J166" i="4"/>
  <c r="G166" i="4"/>
  <c r="N165" i="4"/>
  <c r="M165" i="4"/>
  <c r="Q165" i="4" s="1"/>
  <c r="R165" i="4" s="1"/>
  <c r="L165" i="4"/>
  <c r="K165" i="4"/>
  <c r="J165" i="4"/>
  <c r="G165" i="4"/>
  <c r="J164" i="4"/>
  <c r="G164" i="4"/>
  <c r="J163" i="4"/>
  <c r="G163" i="4"/>
  <c r="J162" i="4"/>
  <c r="G162" i="4"/>
  <c r="N161" i="4"/>
  <c r="M161" i="4"/>
  <c r="Q161" i="4" s="1"/>
  <c r="R161" i="4" s="1"/>
  <c r="L161" i="4"/>
  <c r="K161" i="4"/>
  <c r="J161" i="4"/>
  <c r="G161" i="4"/>
  <c r="J160" i="4"/>
  <c r="G160" i="4"/>
  <c r="J159" i="4"/>
  <c r="G159" i="4"/>
  <c r="J158" i="4"/>
  <c r="G158" i="4"/>
  <c r="N157" i="4"/>
  <c r="M157" i="4"/>
  <c r="Q157" i="4" s="1"/>
  <c r="R157" i="4" s="1"/>
  <c r="L157" i="4"/>
  <c r="K157" i="4"/>
  <c r="J157" i="4"/>
  <c r="G157" i="4"/>
  <c r="J156" i="4"/>
  <c r="G156" i="4"/>
  <c r="J155" i="4"/>
  <c r="G155" i="4"/>
  <c r="J154" i="4"/>
  <c r="G154" i="4"/>
  <c r="N153" i="4"/>
  <c r="M153" i="4"/>
  <c r="Q153" i="4" s="1"/>
  <c r="R153" i="4" s="1"/>
  <c r="L153" i="4"/>
  <c r="K153" i="4"/>
  <c r="J153" i="4"/>
  <c r="G153" i="4"/>
  <c r="J152" i="4"/>
  <c r="G152" i="4"/>
  <c r="J151" i="4"/>
  <c r="G151" i="4"/>
  <c r="J150" i="4"/>
  <c r="G150" i="4"/>
  <c r="N149" i="4"/>
  <c r="M149" i="4"/>
  <c r="Q149" i="4" s="1"/>
  <c r="R149" i="4" s="1"/>
  <c r="L149" i="4"/>
  <c r="K149" i="4"/>
  <c r="J149" i="4"/>
  <c r="G149" i="4"/>
  <c r="J148" i="4"/>
  <c r="G148" i="4"/>
  <c r="J147" i="4"/>
  <c r="G147" i="4"/>
  <c r="J146" i="4"/>
  <c r="G146" i="4"/>
  <c r="N145" i="4"/>
  <c r="M145" i="4"/>
  <c r="Q145" i="4" s="1"/>
  <c r="R145" i="4" s="1"/>
  <c r="L145" i="4"/>
  <c r="K145" i="4"/>
  <c r="J145" i="4"/>
  <c r="G145" i="4"/>
  <c r="J144" i="4"/>
  <c r="G144" i="4"/>
  <c r="J143" i="4"/>
  <c r="G143" i="4"/>
  <c r="J142" i="4"/>
  <c r="G142" i="4"/>
  <c r="N141" i="4"/>
  <c r="M141" i="4"/>
  <c r="Q141" i="4" s="1"/>
  <c r="R141" i="4" s="1"/>
  <c r="L141" i="4"/>
  <c r="K141" i="4"/>
  <c r="J141" i="4"/>
  <c r="G141" i="4"/>
  <c r="J140" i="4"/>
  <c r="G140" i="4"/>
  <c r="J139" i="4"/>
  <c r="G139" i="4"/>
  <c r="J138" i="4"/>
  <c r="G138" i="4"/>
  <c r="N137" i="4"/>
  <c r="M137" i="4"/>
  <c r="Q137" i="4" s="1"/>
  <c r="R137" i="4" s="1"/>
  <c r="L137" i="4"/>
  <c r="K137" i="4"/>
  <c r="J137" i="4"/>
  <c r="G137" i="4"/>
  <c r="J136" i="4"/>
  <c r="G136" i="4"/>
  <c r="J135" i="4"/>
  <c r="G135" i="4"/>
  <c r="J134" i="4"/>
  <c r="G134" i="4"/>
  <c r="N133" i="4"/>
  <c r="M133" i="4"/>
  <c r="Q133" i="4" s="1"/>
  <c r="R133" i="4" s="1"/>
  <c r="L133" i="4"/>
  <c r="K133" i="4"/>
  <c r="J133" i="4"/>
  <c r="G133" i="4"/>
  <c r="J132" i="4"/>
  <c r="G132" i="4"/>
  <c r="J131" i="4"/>
  <c r="G131" i="4"/>
  <c r="J130" i="4"/>
  <c r="G130" i="4"/>
  <c r="N129" i="4"/>
  <c r="M129" i="4"/>
  <c r="Q129" i="4" s="1"/>
  <c r="R129" i="4" s="1"/>
  <c r="L129" i="4"/>
  <c r="K129" i="4"/>
  <c r="J129" i="4"/>
  <c r="G129" i="4"/>
  <c r="J128" i="4"/>
  <c r="G128" i="4"/>
  <c r="J127" i="4"/>
  <c r="G127" i="4"/>
  <c r="J126" i="4"/>
  <c r="G126" i="4"/>
  <c r="N125" i="4"/>
  <c r="M125" i="4"/>
  <c r="Q125" i="4" s="1"/>
  <c r="R125" i="4" s="1"/>
  <c r="L125" i="4"/>
  <c r="K125" i="4"/>
  <c r="J125" i="4"/>
  <c r="G125" i="4"/>
  <c r="J124" i="4"/>
  <c r="G124" i="4"/>
  <c r="J123" i="4"/>
  <c r="G123" i="4"/>
  <c r="J122" i="4"/>
  <c r="G122" i="4"/>
  <c r="N121" i="4"/>
  <c r="M121" i="4"/>
  <c r="Q121" i="4" s="1"/>
  <c r="R121" i="4" s="1"/>
  <c r="L121" i="4"/>
  <c r="K121" i="4"/>
  <c r="J121" i="4"/>
  <c r="G121" i="4"/>
  <c r="J120" i="4"/>
  <c r="G120" i="4"/>
  <c r="J119" i="4"/>
  <c r="G119" i="4"/>
  <c r="J118" i="4"/>
  <c r="G118" i="4"/>
  <c r="N117" i="4"/>
  <c r="M117" i="4"/>
  <c r="Q117" i="4" s="1"/>
  <c r="R117" i="4" s="1"/>
  <c r="L117" i="4"/>
  <c r="K117" i="4"/>
  <c r="J117" i="4"/>
  <c r="G117" i="4"/>
  <c r="J116" i="4"/>
  <c r="G116" i="4"/>
  <c r="J115" i="4"/>
  <c r="G115" i="4"/>
  <c r="J114" i="4"/>
  <c r="G114" i="4"/>
  <c r="N113" i="4"/>
  <c r="M113" i="4"/>
  <c r="Q113" i="4" s="1"/>
  <c r="R113" i="4" s="1"/>
  <c r="L113" i="4"/>
  <c r="K113" i="4"/>
  <c r="J113" i="4"/>
  <c r="G113" i="4"/>
  <c r="J112" i="4"/>
  <c r="G112" i="4"/>
  <c r="J111" i="4"/>
  <c r="G111" i="4"/>
  <c r="J110" i="4"/>
  <c r="G110" i="4"/>
  <c r="N109" i="4"/>
  <c r="M109" i="4"/>
  <c r="Q109" i="4" s="1"/>
  <c r="R109" i="4" s="1"/>
  <c r="L109" i="4"/>
  <c r="K109" i="4"/>
  <c r="J109" i="4"/>
  <c r="G109" i="4"/>
  <c r="J108" i="4"/>
  <c r="G108" i="4"/>
  <c r="J107" i="4"/>
  <c r="G107" i="4"/>
  <c r="J106" i="4"/>
  <c r="G106" i="4"/>
  <c r="N105" i="4"/>
  <c r="M105" i="4"/>
  <c r="Q105" i="4" s="1"/>
  <c r="R105" i="4" s="1"/>
  <c r="L105" i="4"/>
  <c r="K105" i="4"/>
  <c r="J105" i="4"/>
  <c r="G105" i="4"/>
  <c r="J104" i="4"/>
  <c r="G104" i="4"/>
  <c r="J103" i="4"/>
  <c r="G103" i="4"/>
  <c r="J102" i="4"/>
  <c r="G102" i="4"/>
  <c r="N101" i="4"/>
  <c r="M101" i="4"/>
  <c r="Q101" i="4" s="1"/>
  <c r="R101" i="4" s="1"/>
  <c r="L101" i="4"/>
  <c r="K101" i="4"/>
  <c r="J101" i="4"/>
  <c r="G101" i="4"/>
  <c r="J100" i="4"/>
  <c r="G100" i="4"/>
  <c r="J99" i="4"/>
  <c r="G99" i="4"/>
  <c r="J98" i="4"/>
  <c r="G98" i="4"/>
  <c r="N97" i="4"/>
  <c r="M97" i="4"/>
  <c r="Q97" i="4" s="1"/>
  <c r="R97" i="4" s="1"/>
  <c r="L97" i="4"/>
  <c r="K97" i="4"/>
  <c r="J97" i="4"/>
  <c r="G97" i="4"/>
  <c r="J96" i="4"/>
  <c r="G96" i="4"/>
  <c r="J95" i="4"/>
  <c r="G95" i="4"/>
  <c r="J94" i="4"/>
  <c r="G94" i="4"/>
  <c r="N93" i="4"/>
  <c r="M93" i="4"/>
  <c r="Q93" i="4" s="1"/>
  <c r="R93" i="4" s="1"/>
  <c r="L93" i="4"/>
  <c r="K93" i="4"/>
  <c r="J93" i="4"/>
  <c r="G93" i="4"/>
  <c r="J92" i="4"/>
  <c r="G92" i="4"/>
  <c r="J91" i="4"/>
  <c r="G91" i="4"/>
  <c r="J90" i="4"/>
  <c r="G90" i="4"/>
  <c r="N89" i="4"/>
  <c r="M89" i="4"/>
  <c r="Q89" i="4" s="1"/>
  <c r="R89" i="4" s="1"/>
  <c r="L89" i="4"/>
  <c r="K89" i="4"/>
  <c r="J89" i="4"/>
  <c r="G89" i="4"/>
  <c r="J88" i="4"/>
  <c r="G88" i="4"/>
  <c r="J87" i="4"/>
  <c r="G87" i="4"/>
  <c r="J86" i="4"/>
  <c r="G86" i="4"/>
  <c r="N85" i="4"/>
  <c r="M85" i="4"/>
  <c r="Q85" i="4" s="1"/>
  <c r="R85" i="4" s="1"/>
  <c r="L85" i="4"/>
  <c r="K85" i="4"/>
  <c r="J85" i="4"/>
  <c r="G85" i="4"/>
  <c r="J84" i="4"/>
  <c r="G84" i="4"/>
  <c r="J83" i="4"/>
  <c r="G83" i="4"/>
  <c r="J82" i="4"/>
  <c r="G82" i="4"/>
  <c r="N81" i="4"/>
  <c r="M81" i="4"/>
  <c r="Q81" i="4" s="1"/>
  <c r="R81" i="4" s="1"/>
  <c r="L81" i="4"/>
  <c r="K81" i="4"/>
  <c r="J81" i="4"/>
  <c r="G81" i="4"/>
  <c r="J80" i="4"/>
  <c r="G80" i="4"/>
  <c r="J79" i="4"/>
  <c r="G79" i="4"/>
  <c r="J78" i="4"/>
  <c r="G78" i="4"/>
  <c r="N77" i="4"/>
  <c r="M77" i="4"/>
  <c r="Q77" i="4" s="1"/>
  <c r="R77" i="4" s="1"/>
  <c r="L77" i="4"/>
  <c r="K77" i="4"/>
  <c r="J77" i="4"/>
  <c r="G77" i="4"/>
  <c r="J76" i="4"/>
  <c r="G76" i="4"/>
  <c r="J75" i="4"/>
  <c r="G75" i="4"/>
  <c r="J74" i="4"/>
  <c r="G74" i="4"/>
  <c r="N73" i="4"/>
  <c r="M73" i="4"/>
  <c r="Q73" i="4" s="1"/>
  <c r="R73" i="4" s="1"/>
  <c r="L73" i="4"/>
  <c r="K73" i="4"/>
  <c r="J73" i="4"/>
  <c r="G73" i="4"/>
  <c r="J72" i="4"/>
  <c r="G72" i="4"/>
  <c r="J71" i="4"/>
  <c r="G71" i="4"/>
  <c r="J70" i="4"/>
  <c r="G70" i="4"/>
  <c r="N69" i="4"/>
  <c r="M69" i="4"/>
  <c r="Q69" i="4" s="1"/>
  <c r="R69" i="4" s="1"/>
  <c r="L69" i="4"/>
  <c r="K69" i="4"/>
  <c r="J69" i="4"/>
  <c r="G69" i="4"/>
  <c r="J68" i="4"/>
  <c r="G68" i="4"/>
  <c r="J67" i="4"/>
  <c r="G67" i="4"/>
  <c r="J66" i="4"/>
  <c r="G66" i="4"/>
  <c r="N65" i="4"/>
  <c r="M65" i="4"/>
  <c r="Q65" i="4" s="1"/>
  <c r="R65" i="4" s="1"/>
  <c r="L65" i="4"/>
  <c r="K65" i="4"/>
  <c r="J65" i="4"/>
  <c r="G65" i="4"/>
  <c r="J64" i="4"/>
  <c r="G64" i="4"/>
  <c r="J63" i="4"/>
  <c r="G63" i="4"/>
  <c r="J62" i="4"/>
  <c r="G62" i="4"/>
  <c r="N61" i="4"/>
  <c r="M61" i="4"/>
  <c r="Q61" i="4" s="1"/>
  <c r="R61" i="4" s="1"/>
  <c r="L61" i="4"/>
  <c r="K61" i="4"/>
  <c r="J61" i="4"/>
  <c r="G61" i="4"/>
  <c r="J60" i="4"/>
  <c r="G60" i="4"/>
  <c r="J59" i="4"/>
  <c r="G59" i="4"/>
  <c r="J58" i="4"/>
  <c r="G58" i="4"/>
  <c r="N57" i="4"/>
  <c r="M57" i="4"/>
  <c r="Q57" i="4" s="1"/>
  <c r="R57" i="4" s="1"/>
  <c r="L57" i="4"/>
  <c r="K57" i="4"/>
  <c r="J57" i="4"/>
  <c r="G57" i="4"/>
  <c r="J56" i="4"/>
  <c r="G56" i="4"/>
  <c r="J55" i="4"/>
  <c r="G55" i="4"/>
  <c r="J54" i="4"/>
  <c r="G54" i="4"/>
  <c r="N53" i="4"/>
  <c r="M53" i="4"/>
  <c r="Q53" i="4" s="1"/>
  <c r="R53" i="4" s="1"/>
  <c r="K53" i="4"/>
  <c r="L53" i="4" s="1"/>
  <c r="G53" i="4"/>
  <c r="J53" i="4" s="1"/>
  <c r="G52" i="4"/>
  <c r="J52" i="4" s="1"/>
  <c r="G51" i="4"/>
  <c r="J51" i="4" s="1"/>
  <c r="G50" i="4"/>
  <c r="J50" i="4" s="1"/>
  <c r="M49" i="4"/>
  <c r="Q49" i="4" s="1"/>
  <c r="R49" i="4" s="1"/>
  <c r="K49" i="4"/>
  <c r="L49" i="4" s="1"/>
  <c r="G49" i="4"/>
  <c r="J49" i="4" s="1"/>
  <c r="G48" i="4"/>
  <c r="J48" i="4" s="1"/>
  <c r="G47" i="4"/>
  <c r="J47" i="4" s="1"/>
  <c r="G46" i="4"/>
  <c r="J46" i="4" s="1"/>
  <c r="M45" i="4"/>
  <c r="Q45" i="4" s="1"/>
  <c r="R45" i="4" s="1"/>
  <c r="K45" i="4"/>
  <c r="L45" i="4" s="1"/>
  <c r="G45" i="4"/>
  <c r="J45" i="4" s="1"/>
  <c r="G44" i="4"/>
  <c r="J44" i="4" s="1"/>
  <c r="G43" i="4"/>
  <c r="J43" i="4" s="1"/>
  <c r="G42" i="4"/>
  <c r="J42" i="4" s="1"/>
  <c r="M41" i="4"/>
  <c r="Q41" i="4" s="1"/>
  <c r="R41" i="4" s="1"/>
  <c r="K41" i="4"/>
  <c r="L41" i="4" s="1"/>
  <c r="G41" i="4"/>
  <c r="J41" i="4" s="1"/>
  <c r="G40" i="4"/>
  <c r="J40" i="4" s="1"/>
  <c r="G39" i="4"/>
  <c r="J39" i="4" s="1"/>
  <c r="G38" i="4"/>
  <c r="J38" i="4" s="1"/>
  <c r="M37" i="4"/>
  <c r="Q37" i="4" s="1"/>
  <c r="R37" i="4" s="1"/>
  <c r="K37" i="4"/>
  <c r="L37" i="4" s="1"/>
  <c r="G37" i="4"/>
  <c r="J37" i="4" s="1"/>
  <c r="G36" i="4"/>
  <c r="J36" i="4" s="1"/>
  <c r="G35" i="4"/>
  <c r="J35" i="4" s="1"/>
  <c r="G34" i="4"/>
  <c r="J34" i="4" s="1"/>
  <c r="M33" i="4"/>
  <c r="Q33" i="4" s="1"/>
  <c r="R33" i="4" s="1"/>
  <c r="K33" i="4"/>
  <c r="L33" i="4" s="1"/>
  <c r="G33" i="4"/>
  <c r="J33" i="4" s="1"/>
  <c r="G32" i="4"/>
  <c r="J32" i="4" s="1"/>
  <c r="G31" i="4"/>
  <c r="J31" i="4" s="1"/>
  <c r="G30" i="4"/>
  <c r="J30" i="4" s="1"/>
  <c r="M29" i="4"/>
  <c r="Q29" i="4" s="1"/>
  <c r="R29" i="4" s="1"/>
  <c r="K29" i="4"/>
  <c r="L29" i="4" s="1"/>
  <c r="G29" i="4"/>
  <c r="J29" i="4" s="1"/>
  <c r="G28" i="4"/>
  <c r="J28" i="4" s="1"/>
  <c r="G27" i="4"/>
  <c r="J27" i="4" s="1"/>
  <c r="G26" i="4"/>
  <c r="J26" i="4" s="1"/>
  <c r="M25" i="4"/>
  <c r="N25" i="4" s="1"/>
  <c r="K25" i="4"/>
  <c r="L25" i="4" s="1"/>
  <c r="G25" i="4"/>
  <c r="J25" i="4" s="1"/>
  <c r="G24" i="4"/>
  <c r="J24" i="4" s="1"/>
  <c r="G23" i="4"/>
  <c r="J23" i="4" s="1"/>
  <c r="G22" i="4"/>
  <c r="J22" i="4" s="1"/>
  <c r="M21" i="4"/>
  <c r="Q21" i="4" s="1"/>
  <c r="R21" i="4" s="1"/>
  <c r="K21" i="4"/>
  <c r="L21" i="4" s="1"/>
  <c r="G21" i="4"/>
  <c r="J21" i="4" s="1"/>
  <c r="G20" i="4"/>
  <c r="J20" i="4" s="1"/>
  <c r="G19" i="4"/>
  <c r="J19" i="4" s="1"/>
  <c r="G18" i="4"/>
  <c r="J18" i="4" s="1"/>
  <c r="M17" i="4"/>
  <c r="Q17" i="4" s="1"/>
  <c r="R17" i="4" s="1"/>
  <c r="K17" i="4"/>
  <c r="L17" i="4" s="1"/>
  <c r="G17" i="4"/>
  <c r="J17" i="4" s="1"/>
  <c r="M13" i="4"/>
  <c r="Q13" i="4" s="1"/>
  <c r="K13" i="4"/>
  <c r="M9" i="4"/>
  <c r="N9" i="4" s="1"/>
  <c r="K9" i="4"/>
  <c r="L9" i="4" s="1"/>
  <c r="M5" i="4"/>
  <c r="Q5" i="4" s="1"/>
  <c r="K5" i="4"/>
  <c r="L5" i="4" s="1"/>
  <c r="G700" i="3"/>
  <c r="J700" i="3" s="1"/>
  <c r="G699" i="3"/>
  <c r="J699" i="3" s="1"/>
  <c r="G698" i="3"/>
  <c r="J698" i="3" s="1"/>
  <c r="M697" i="3"/>
  <c r="N697" i="3" s="1"/>
  <c r="K697" i="3"/>
  <c r="L697" i="3" s="1"/>
  <c r="G697" i="3"/>
  <c r="J697" i="3" s="1"/>
  <c r="G696" i="3"/>
  <c r="J696" i="3" s="1"/>
  <c r="G695" i="3"/>
  <c r="J695" i="3" s="1"/>
  <c r="G694" i="3"/>
  <c r="J694" i="3" s="1"/>
  <c r="M693" i="3"/>
  <c r="N693" i="3" s="1"/>
  <c r="K693" i="3"/>
  <c r="L693" i="3" s="1"/>
  <c r="G693" i="3"/>
  <c r="J693" i="3" s="1"/>
  <c r="G692" i="3"/>
  <c r="J692" i="3" s="1"/>
  <c r="G691" i="3"/>
  <c r="J691" i="3" s="1"/>
  <c r="G690" i="3"/>
  <c r="J690" i="3" s="1"/>
  <c r="M689" i="3"/>
  <c r="N689" i="3" s="1"/>
  <c r="K689" i="3"/>
  <c r="L689" i="3" s="1"/>
  <c r="G689" i="3"/>
  <c r="J689" i="3" s="1"/>
  <c r="G688" i="3"/>
  <c r="J688" i="3" s="1"/>
  <c r="G687" i="3"/>
  <c r="J687" i="3" s="1"/>
  <c r="G686" i="3"/>
  <c r="J686" i="3" s="1"/>
  <c r="M685" i="3"/>
  <c r="N685" i="3" s="1"/>
  <c r="K685" i="3"/>
  <c r="L685" i="3" s="1"/>
  <c r="G685" i="3"/>
  <c r="J685" i="3" s="1"/>
  <c r="G684" i="3"/>
  <c r="J684" i="3" s="1"/>
  <c r="G683" i="3"/>
  <c r="J683" i="3" s="1"/>
  <c r="G682" i="3"/>
  <c r="J682" i="3" s="1"/>
  <c r="M681" i="3"/>
  <c r="N681" i="3" s="1"/>
  <c r="K681" i="3"/>
  <c r="L681" i="3" s="1"/>
  <c r="G681" i="3"/>
  <c r="J681" i="3" s="1"/>
  <c r="G680" i="3"/>
  <c r="J680" i="3" s="1"/>
  <c r="G679" i="3"/>
  <c r="J679" i="3" s="1"/>
  <c r="G678" i="3"/>
  <c r="J678" i="3" s="1"/>
  <c r="M677" i="3"/>
  <c r="K677" i="3"/>
  <c r="L677" i="3" s="1"/>
  <c r="G677" i="3"/>
  <c r="J677" i="3" s="1"/>
  <c r="G676" i="3"/>
  <c r="J676" i="3" s="1"/>
  <c r="G675" i="3"/>
  <c r="J675" i="3" s="1"/>
  <c r="G674" i="3"/>
  <c r="J674" i="3" s="1"/>
  <c r="M673" i="3"/>
  <c r="N673" i="3" s="1"/>
  <c r="K673" i="3"/>
  <c r="L673" i="3" s="1"/>
  <c r="G673" i="3"/>
  <c r="J673" i="3" s="1"/>
  <c r="G672" i="3"/>
  <c r="J672" i="3" s="1"/>
  <c r="G671" i="3"/>
  <c r="J671" i="3" s="1"/>
  <c r="G670" i="3"/>
  <c r="J670" i="3" s="1"/>
  <c r="M669" i="3"/>
  <c r="N669" i="3" s="1"/>
  <c r="K669" i="3"/>
  <c r="L669" i="3" s="1"/>
  <c r="G669" i="3"/>
  <c r="J669" i="3" s="1"/>
  <c r="G668" i="3"/>
  <c r="J668" i="3" s="1"/>
  <c r="G667" i="3"/>
  <c r="J667" i="3" s="1"/>
  <c r="G666" i="3"/>
  <c r="J666" i="3" s="1"/>
  <c r="Q665" i="3"/>
  <c r="R665" i="3" s="1"/>
  <c r="M665" i="3"/>
  <c r="N665" i="3" s="1"/>
  <c r="K665" i="3"/>
  <c r="L665" i="3" s="1"/>
  <c r="G665" i="3"/>
  <c r="J665" i="3" s="1"/>
  <c r="G664" i="3"/>
  <c r="J664" i="3" s="1"/>
  <c r="G663" i="3"/>
  <c r="J663" i="3" s="1"/>
  <c r="G662" i="3"/>
  <c r="J662" i="3" s="1"/>
  <c r="Q661" i="3"/>
  <c r="R661" i="3" s="1"/>
  <c r="M661" i="3"/>
  <c r="N661" i="3" s="1"/>
  <c r="K661" i="3"/>
  <c r="L661" i="3" s="1"/>
  <c r="G661" i="3"/>
  <c r="J661" i="3" s="1"/>
  <c r="G660" i="3"/>
  <c r="J660" i="3" s="1"/>
  <c r="G659" i="3"/>
  <c r="J659" i="3" s="1"/>
  <c r="G658" i="3"/>
  <c r="J658" i="3" s="1"/>
  <c r="M657" i="3"/>
  <c r="N657" i="3" s="1"/>
  <c r="K657" i="3"/>
  <c r="L657" i="3" s="1"/>
  <c r="G657" i="3"/>
  <c r="J657" i="3" s="1"/>
  <c r="G656" i="3"/>
  <c r="J656" i="3" s="1"/>
  <c r="G655" i="3"/>
  <c r="J655" i="3" s="1"/>
  <c r="G654" i="3"/>
  <c r="J654" i="3" s="1"/>
  <c r="Q653" i="3"/>
  <c r="R653" i="3" s="1"/>
  <c r="M653" i="3"/>
  <c r="N653" i="3" s="1"/>
  <c r="K653" i="3"/>
  <c r="L653" i="3" s="1"/>
  <c r="G653" i="3"/>
  <c r="J653" i="3" s="1"/>
  <c r="G652" i="3"/>
  <c r="J652" i="3" s="1"/>
  <c r="G651" i="3"/>
  <c r="J651" i="3" s="1"/>
  <c r="G650" i="3"/>
  <c r="J650" i="3" s="1"/>
  <c r="M649" i="3"/>
  <c r="Q649" i="3" s="1"/>
  <c r="R649" i="3" s="1"/>
  <c r="K649" i="3"/>
  <c r="L649" i="3" s="1"/>
  <c r="G649" i="3"/>
  <c r="J649" i="3" s="1"/>
  <c r="G648" i="3"/>
  <c r="J648" i="3" s="1"/>
  <c r="G647" i="3"/>
  <c r="J647" i="3" s="1"/>
  <c r="G646" i="3"/>
  <c r="J646" i="3" s="1"/>
  <c r="M645" i="3"/>
  <c r="Q645" i="3" s="1"/>
  <c r="R645" i="3" s="1"/>
  <c r="K645" i="3"/>
  <c r="L645" i="3" s="1"/>
  <c r="G645" i="3"/>
  <c r="J645" i="3" s="1"/>
  <c r="G644" i="3"/>
  <c r="J644" i="3" s="1"/>
  <c r="G643" i="3"/>
  <c r="J643" i="3" s="1"/>
  <c r="G642" i="3"/>
  <c r="J642" i="3" s="1"/>
  <c r="M641" i="3"/>
  <c r="Q641" i="3" s="1"/>
  <c r="R641" i="3" s="1"/>
  <c r="K641" i="3"/>
  <c r="L641" i="3" s="1"/>
  <c r="G641" i="3"/>
  <c r="J641" i="3" s="1"/>
  <c r="G640" i="3"/>
  <c r="J640" i="3" s="1"/>
  <c r="G639" i="3"/>
  <c r="J639" i="3" s="1"/>
  <c r="G638" i="3"/>
  <c r="J638" i="3" s="1"/>
  <c r="M637" i="3"/>
  <c r="Q637" i="3" s="1"/>
  <c r="R637" i="3" s="1"/>
  <c r="K637" i="3"/>
  <c r="L637" i="3" s="1"/>
  <c r="G637" i="3"/>
  <c r="J637" i="3" s="1"/>
  <c r="G636" i="3"/>
  <c r="J636" i="3" s="1"/>
  <c r="G635" i="3"/>
  <c r="J635" i="3" s="1"/>
  <c r="G634" i="3"/>
  <c r="J634" i="3" s="1"/>
  <c r="M633" i="3"/>
  <c r="Q633" i="3" s="1"/>
  <c r="R633" i="3" s="1"/>
  <c r="K633" i="3"/>
  <c r="L633" i="3" s="1"/>
  <c r="G633" i="3"/>
  <c r="J633" i="3" s="1"/>
  <c r="G632" i="3"/>
  <c r="J632" i="3" s="1"/>
  <c r="G631" i="3"/>
  <c r="J631" i="3" s="1"/>
  <c r="G630" i="3"/>
  <c r="J630" i="3" s="1"/>
  <c r="M629" i="3"/>
  <c r="Q629" i="3" s="1"/>
  <c r="R629" i="3" s="1"/>
  <c r="K629" i="3"/>
  <c r="L629" i="3" s="1"/>
  <c r="G629" i="3"/>
  <c r="J629" i="3" s="1"/>
  <c r="G628" i="3"/>
  <c r="J628" i="3" s="1"/>
  <c r="G627" i="3"/>
  <c r="J627" i="3" s="1"/>
  <c r="G626" i="3"/>
  <c r="J626" i="3" s="1"/>
  <c r="M625" i="3"/>
  <c r="Q625" i="3" s="1"/>
  <c r="R625" i="3" s="1"/>
  <c r="K625" i="3"/>
  <c r="L625" i="3" s="1"/>
  <c r="G625" i="3"/>
  <c r="J625" i="3" s="1"/>
  <c r="G624" i="3"/>
  <c r="J624" i="3" s="1"/>
  <c r="G623" i="3"/>
  <c r="J623" i="3" s="1"/>
  <c r="G622" i="3"/>
  <c r="J622" i="3" s="1"/>
  <c r="Q621" i="3"/>
  <c r="R621" i="3" s="1"/>
  <c r="M621" i="3"/>
  <c r="N621" i="3" s="1"/>
  <c r="K621" i="3"/>
  <c r="L621" i="3" s="1"/>
  <c r="G621" i="3"/>
  <c r="J621" i="3" s="1"/>
  <c r="G620" i="3"/>
  <c r="J620" i="3" s="1"/>
  <c r="G619" i="3"/>
  <c r="J619" i="3" s="1"/>
  <c r="G618" i="3"/>
  <c r="J618" i="3" s="1"/>
  <c r="M617" i="3"/>
  <c r="N617" i="3" s="1"/>
  <c r="K617" i="3"/>
  <c r="L617" i="3" s="1"/>
  <c r="G617" i="3"/>
  <c r="J617" i="3" s="1"/>
  <c r="G616" i="3"/>
  <c r="J616" i="3" s="1"/>
  <c r="G615" i="3"/>
  <c r="J615" i="3" s="1"/>
  <c r="G614" i="3"/>
  <c r="J614" i="3" s="1"/>
  <c r="Q613" i="3"/>
  <c r="R613" i="3" s="1"/>
  <c r="M613" i="3"/>
  <c r="N613" i="3" s="1"/>
  <c r="K613" i="3"/>
  <c r="L613" i="3" s="1"/>
  <c r="G613" i="3"/>
  <c r="J613" i="3" s="1"/>
  <c r="G612" i="3"/>
  <c r="J612" i="3" s="1"/>
  <c r="G611" i="3"/>
  <c r="J611" i="3" s="1"/>
  <c r="G610" i="3"/>
  <c r="J610" i="3" s="1"/>
  <c r="M609" i="3"/>
  <c r="N609" i="3" s="1"/>
  <c r="K609" i="3"/>
  <c r="L609" i="3" s="1"/>
  <c r="G609" i="3"/>
  <c r="J609" i="3" s="1"/>
  <c r="G608" i="3"/>
  <c r="J608" i="3" s="1"/>
  <c r="G607" i="3"/>
  <c r="J607" i="3" s="1"/>
  <c r="G606" i="3"/>
  <c r="J606" i="3" s="1"/>
  <c r="Q605" i="3"/>
  <c r="R605" i="3" s="1"/>
  <c r="M605" i="3"/>
  <c r="N605" i="3" s="1"/>
  <c r="K605" i="3"/>
  <c r="L605" i="3" s="1"/>
  <c r="G605" i="3"/>
  <c r="J605" i="3" s="1"/>
  <c r="J604" i="3"/>
  <c r="G604" i="3"/>
  <c r="J603" i="3"/>
  <c r="G603" i="3"/>
  <c r="J602" i="3"/>
  <c r="G602" i="3"/>
  <c r="N601" i="3"/>
  <c r="M601" i="3"/>
  <c r="Q601" i="3" s="1"/>
  <c r="R601" i="3" s="1"/>
  <c r="L601" i="3"/>
  <c r="K601" i="3"/>
  <c r="J601" i="3"/>
  <c r="G601" i="3"/>
  <c r="J600" i="3"/>
  <c r="G600" i="3"/>
  <c r="J599" i="3"/>
  <c r="G599" i="3"/>
  <c r="J598" i="3"/>
  <c r="G598" i="3"/>
  <c r="N597" i="3"/>
  <c r="M597" i="3"/>
  <c r="Q597" i="3" s="1"/>
  <c r="R597" i="3" s="1"/>
  <c r="L597" i="3"/>
  <c r="K597" i="3"/>
  <c r="J597" i="3"/>
  <c r="G597" i="3"/>
  <c r="J596" i="3"/>
  <c r="G596" i="3"/>
  <c r="J595" i="3"/>
  <c r="G595" i="3"/>
  <c r="J594" i="3"/>
  <c r="G594" i="3"/>
  <c r="N593" i="3"/>
  <c r="M593" i="3"/>
  <c r="Q593" i="3" s="1"/>
  <c r="R593" i="3" s="1"/>
  <c r="L593" i="3"/>
  <c r="K593" i="3"/>
  <c r="J593" i="3"/>
  <c r="G593" i="3"/>
  <c r="J592" i="3"/>
  <c r="G592" i="3"/>
  <c r="J591" i="3"/>
  <c r="G591" i="3"/>
  <c r="J590" i="3"/>
  <c r="G590" i="3"/>
  <c r="N589" i="3"/>
  <c r="M589" i="3"/>
  <c r="Q589" i="3" s="1"/>
  <c r="R589" i="3" s="1"/>
  <c r="L589" i="3"/>
  <c r="K589" i="3"/>
  <c r="J589" i="3"/>
  <c r="G589" i="3"/>
  <c r="J588" i="3"/>
  <c r="G588" i="3"/>
  <c r="J587" i="3"/>
  <c r="G587" i="3"/>
  <c r="J586" i="3"/>
  <c r="G586" i="3"/>
  <c r="N585" i="3"/>
  <c r="M585" i="3"/>
  <c r="Q585" i="3" s="1"/>
  <c r="R585" i="3" s="1"/>
  <c r="L585" i="3"/>
  <c r="K585" i="3"/>
  <c r="J585" i="3"/>
  <c r="G585" i="3"/>
  <c r="J584" i="3"/>
  <c r="G584" i="3"/>
  <c r="J583" i="3"/>
  <c r="G583" i="3"/>
  <c r="J582" i="3"/>
  <c r="G582" i="3"/>
  <c r="N581" i="3"/>
  <c r="M581" i="3"/>
  <c r="Q581" i="3" s="1"/>
  <c r="R581" i="3" s="1"/>
  <c r="L581" i="3"/>
  <c r="K581" i="3"/>
  <c r="J581" i="3"/>
  <c r="G581" i="3"/>
  <c r="J580" i="3"/>
  <c r="G580" i="3"/>
  <c r="J579" i="3"/>
  <c r="G579" i="3"/>
  <c r="J578" i="3"/>
  <c r="G578" i="3"/>
  <c r="N577" i="3"/>
  <c r="M577" i="3"/>
  <c r="Q577" i="3" s="1"/>
  <c r="R577" i="3" s="1"/>
  <c r="L577" i="3"/>
  <c r="K577" i="3"/>
  <c r="J577" i="3"/>
  <c r="G577" i="3"/>
  <c r="J576" i="3"/>
  <c r="G576" i="3"/>
  <c r="J575" i="3"/>
  <c r="G575" i="3"/>
  <c r="J574" i="3"/>
  <c r="G574" i="3"/>
  <c r="N573" i="3"/>
  <c r="M573" i="3"/>
  <c r="Q573" i="3" s="1"/>
  <c r="R573" i="3" s="1"/>
  <c r="L573" i="3"/>
  <c r="K573" i="3"/>
  <c r="J573" i="3"/>
  <c r="G573" i="3"/>
  <c r="J572" i="3"/>
  <c r="G572" i="3"/>
  <c r="J571" i="3"/>
  <c r="G571" i="3"/>
  <c r="J570" i="3"/>
  <c r="G570" i="3"/>
  <c r="N569" i="3"/>
  <c r="M569" i="3"/>
  <c r="Q569" i="3" s="1"/>
  <c r="R569" i="3" s="1"/>
  <c r="L569" i="3"/>
  <c r="K569" i="3"/>
  <c r="J569" i="3"/>
  <c r="G569" i="3"/>
  <c r="J568" i="3"/>
  <c r="G568" i="3"/>
  <c r="J567" i="3"/>
  <c r="G567" i="3"/>
  <c r="J566" i="3"/>
  <c r="G566" i="3"/>
  <c r="N565" i="3"/>
  <c r="M565" i="3"/>
  <c r="Q565" i="3" s="1"/>
  <c r="R565" i="3" s="1"/>
  <c r="L565" i="3"/>
  <c r="K565" i="3"/>
  <c r="J565" i="3"/>
  <c r="G565" i="3"/>
  <c r="J564" i="3"/>
  <c r="G564" i="3"/>
  <c r="J563" i="3"/>
  <c r="G563" i="3"/>
  <c r="J562" i="3"/>
  <c r="G562" i="3"/>
  <c r="N561" i="3"/>
  <c r="M561" i="3"/>
  <c r="Q561" i="3" s="1"/>
  <c r="R561" i="3" s="1"/>
  <c r="L561" i="3"/>
  <c r="K561" i="3"/>
  <c r="J561" i="3"/>
  <c r="G561" i="3"/>
  <c r="J560" i="3"/>
  <c r="G560" i="3"/>
  <c r="J559" i="3"/>
  <c r="G559" i="3"/>
  <c r="J558" i="3"/>
  <c r="G558" i="3"/>
  <c r="N557" i="3"/>
  <c r="M557" i="3"/>
  <c r="Q557" i="3" s="1"/>
  <c r="R557" i="3" s="1"/>
  <c r="L557" i="3"/>
  <c r="K557" i="3"/>
  <c r="J557" i="3"/>
  <c r="G557" i="3"/>
  <c r="J556" i="3"/>
  <c r="G556" i="3"/>
  <c r="J555" i="3"/>
  <c r="G555" i="3"/>
  <c r="J554" i="3"/>
  <c r="G554" i="3"/>
  <c r="N553" i="3"/>
  <c r="M553" i="3"/>
  <c r="Q553" i="3" s="1"/>
  <c r="R553" i="3" s="1"/>
  <c r="L553" i="3"/>
  <c r="K553" i="3"/>
  <c r="J553" i="3"/>
  <c r="G553" i="3"/>
  <c r="J552" i="3"/>
  <c r="G552" i="3"/>
  <c r="J551" i="3"/>
  <c r="G551" i="3"/>
  <c r="J550" i="3"/>
  <c r="G550" i="3"/>
  <c r="N549" i="3"/>
  <c r="M549" i="3"/>
  <c r="Q549" i="3" s="1"/>
  <c r="R549" i="3" s="1"/>
  <c r="L549" i="3"/>
  <c r="K549" i="3"/>
  <c r="J549" i="3"/>
  <c r="G549" i="3"/>
  <c r="J548" i="3"/>
  <c r="G548" i="3"/>
  <c r="J547" i="3"/>
  <c r="G547" i="3"/>
  <c r="J546" i="3"/>
  <c r="G546" i="3"/>
  <c r="N545" i="3"/>
  <c r="M545" i="3"/>
  <c r="Q545" i="3" s="1"/>
  <c r="R545" i="3" s="1"/>
  <c r="L545" i="3"/>
  <c r="K545" i="3"/>
  <c r="J545" i="3"/>
  <c r="G545" i="3"/>
  <c r="J544" i="3"/>
  <c r="G544" i="3"/>
  <c r="J543" i="3"/>
  <c r="G543" i="3"/>
  <c r="J542" i="3"/>
  <c r="G542" i="3"/>
  <c r="N541" i="3"/>
  <c r="M541" i="3"/>
  <c r="Q541" i="3" s="1"/>
  <c r="R541" i="3" s="1"/>
  <c r="L541" i="3"/>
  <c r="K541" i="3"/>
  <c r="J541" i="3"/>
  <c r="G541" i="3"/>
  <c r="J540" i="3"/>
  <c r="G540" i="3"/>
  <c r="J539" i="3"/>
  <c r="G539" i="3"/>
  <c r="J538" i="3"/>
  <c r="G538" i="3"/>
  <c r="N537" i="3"/>
  <c r="M537" i="3"/>
  <c r="Q537" i="3" s="1"/>
  <c r="R537" i="3" s="1"/>
  <c r="L537" i="3"/>
  <c r="K537" i="3"/>
  <c r="J537" i="3"/>
  <c r="G537" i="3"/>
  <c r="J536" i="3"/>
  <c r="G536" i="3"/>
  <c r="J535" i="3"/>
  <c r="G535" i="3"/>
  <c r="J534" i="3"/>
  <c r="G534" i="3"/>
  <c r="N533" i="3"/>
  <c r="M533" i="3"/>
  <c r="Q533" i="3" s="1"/>
  <c r="R533" i="3" s="1"/>
  <c r="L533" i="3"/>
  <c r="K533" i="3"/>
  <c r="J533" i="3"/>
  <c r="G533" i="3"/>
  <c r="J532" i="3"/>
  <c r="G532" i="3"/>
  <c r="J531" i="3"/>
  <c r="G531" i="3"/>
  <c r="J530" i="3"/>
  <c r="G530" i="3"/>
  <c r="N529" i="3"/>
  <c r="M529" i="3"/>
  <c r="Q529" i="3" s="1"/>
  <c r="R529" i="3" s="1"/>
  <c r="L529" i="3"/>
  <c r="K529" i="3"/>
  <c r="J529" i="3"/>
  <c r="G529" i="3"/>
  <c r="J528" i="3"/>
  <c r="G528" i="3"/>
  <c r="J527" i="3"/>
  <c r="G527" i="3"/>
  <c r="J526" i="3"/>
  <c r="G526" i="3"/>
  <c r="N525" i="3"/>
  <c r="M525" i="3"/>
  <c r="Q525" i="3" s="1"/>
  <c r="R525" i="3" s="1"/>
  <c r="L525" i="3"/>
  <c r="K525" i="3"/>
  <c r="J525" i="3"/>
  <c r="G525" i="3"/>
  <c r="J524" i="3"/>
  <c r="G524" i="3"/>
  <c r="J523" i="3"/>
  <c r="G523" i="3"/>
  <c r="J522" i="3"/>
  <c r="G522" i="3"/>
  <c r="N521" i="3"/>
  <c r="M521" i="3"/>
  <c r="Q521" i="3" s="1"/>
  <c r="R521" i="3" s="1"/>
  <c r="L521" i="3"/>
  <c r="K521" i="3"/>
  <c r="J521" i="3"/>
  <c r="G521" i="3"/>
  <c r="J520" i="3"/>
  <c r="G520" i="3"/>
  <c r="J519" i="3"/>
  <c r="G519" i="3"/>
  <c r="J518" i="3"/>
  <c r="G518" i="3"/>
  <c r="N517" i="3"/>
  <c r="M517" i="3"/>
  <c r="Q517" i="3" s="1"/>
  <c r="R517" i="3" s="1"/>
  <c r="L517" i="3"/>
  <c r="K517" i="3"/>
  <c r="J517" i="3"/>
  <c r="G517" i="3"/>
  <c r="J516" i="3"/>
  <c r="G516" i="3"/>
  <c r="J515" i="3"/>
  <c r="G515" i="3"/>
  <c r="J514" i="3"/>
  <c r="G514" i="3"/>
  <c r="N513" i="3"/>
  <c r="M513" i="3"/>
  <c r="Q513" i="3" s="1"/>
  <c r="R513" i="3" s="1"/>
  <c r="L513" i="3"/>
  <c r="K513" i="3"/>
  <c r="J513" i="3"/>
  <c r="G513" i="3"/>
  <c r="J512" i="3"/>
  <c r="G512" i="3"/>
  <c r="J511" i="3"/>
  <c r="G511" i="3"/>
  <c r="J510" i="3"/>
  <c r="G510" i="3"/>
  <c r="N509" i="3"/>
  <c r="M509" i="3"/>
  <c r="Q509" i="3" s="1"/>
  <c r="R509" i="3" s="1"/>
  <c r="L509" i="3"/>
  <c r="K509" i="3"/>
  <c r="J509" i="3"/>
  <c r="G509" i="3"/>
  <c r="J508" i="3"/>
  <c r="G508" i="3"/>
  <c r="J507" i="3"/>
  <c r="G507" i="3"/>
  <c r="J506" i="3"/>
  <c r="G506" i="3"/>
  <c r="N505" i="3"/>
  <c r="M505" i="3"/>
  <c r="Q505" i="3" s="1"/>
  <c r="R505" i="3" s="1"/>
  <c r="L505" i="3"/>
  <c r="K505" i="3"/>
  <c r="J505" i="3"/>
  <c r="G505" i="3"/>
  <c r="J504" i="3"/>
  <c r="G504" i="3"/>
  <c r="J503" i="3"/>
  <c r="G503" i="3"/>
  <c r="J502" i="3"/>
  <c r="G502" i="3"/>
  <c r="N501" i="3"/>
  <c r="M501" i="3"/>
  <c r="Q501" i="3" s="1"/>
  <c r="R501" i="3" s="1"/>
  <c r="L501" i="3"/>
  <c r="K501" i="3"/>
  <c r="J501" i="3"/>
  <c r="G501" i="3"/>
  <c r="J500" i="3"/>
  <c r="G500" i="3"/>
  <c r="J499" i="3"/>
  <c r="G499" i="3"/>
  <c r="J498" i="3"/>
  <c r="G498" i="3"/>
  <c r="N497" i="3"/>
  <c r="M497" i="3"/>
  <c r="Q497" i="3" s="1"/>
  <c r="R497" i="3" s="1"/>
  <c r="L497" i="3"/>
  <c r="K497" i="3"/>
  <c r="J497" i="3"/>
  <c r="G497" i="3"/>
  <c r="J496" i="3"/>
  <c r="G496" i="3"/>
  <c r="J495" i="3"/>
  <c r="G495" i="3"/>
  <c r="J494" i="3"/>
  <c r="G494" i="3"/>
  <c r="N493" i="3"/>
  <c r="M493" i="3"/>
  <c r="Q493" i="3" s="1"/>
  <c r="R493" i="3" s="1"/>
  <c r="L493" i="3"/>
  <c r="K493" i="3"/>
  <c r="J493" i="3"/>
  <c r="G493" i="3"/>
  <c r="J492" i="3"/>
  <c r="G492" i="3"/>
  <c r="J491" i="3"/>
  <c r="G491" i="3"/>
  <c r="J490" i="3"/>
  <c r="G490" i="3"/>
  <c r="N489" i="3"/>
  <c r="M489" i="3"/>
  <c r="Q489" i="3" s="1"/>
  <c r="R489" i="3" s="1"/>
  <c r="L489" i="3"/>
  <c r="K489" i="3"/>
  <c r="J489" i="3"/>
  <c r="G489" i="3"/>
  <c r="J488" i="3"/>
  <c r="G488" i="3"/>
  <c r="J487" i="3"/>
  <c r="G487" i="3"/>
  <c r="J486" i="3"/>
  <c r="G486" i="3"/>
  <c r="N485" i="3"/>
  <c r="M485" i="3"/>
  <c r="Q485" i="3" s="1"/>
  <c r="R485" i="3" s="1"/>
  <c r="L485" i="3"/>
  <c r="K485" i="3"/>
  <c r="J485" i="3"/>
  <c r="G485" i="3"/>
  <c r="J484" i="3"/>
  <c r="G484" i="3"/>
  <c r="J483" i="3"/>
  <c r="G483" i="3"/>
  <c r="J482" i="3"/>
  <c r="G482" i="3"/>
  <c r="N481" i="3"/>
  <c r="M481" i="3"/>
  <c r="Q481" i="3" s="1"/>
  <c r="R481" i="3" s="1"/>
  <c r="L481" i="3"/>
  <c r="K481" i="3"/>
  <c r="J481" i="3"/>
  <c r="G481" i="3"/>
  <c r="J480" i="3"/>
  <c r="G480" i="3"/>
  <c r="J479" i="3"/>
  <c r="G479" i="3"/>
  <c r="J478" i="3"/>
  <c r="G478" i="3"/>
  <c r="N477" i="3"/>
  <c r="M477" i="3"/>
  <c r="Q477" i="3" s="1"/>
  <c r="R477" i="3" s="1"/>
  <c r="L477" i="3"/>
  <c r="K477" i="3"/>
  <c r="J477" i="3"/>
  <c r="G477" i="3"/>
  <c r="J476" i="3"/>
  <c r="G476" i="3"/>
  <c r="J475" i="3"/>
  <c r="G475" i="3"/>
  <c r="J474" i="3"/>
  <c r="G474" i="3"/>
  <c r="N473" i="3"/>
  <c r="M473" i="3"/>
  <c r="Q473" i="3" s="1"/>
  <c r="R473" i="3" s="1"/>
  <c r="L473" i="3"/>
  <c r="K473" i="3"/>
  <c r="J473" i="3"/>
  <c r="G473" i="3"/>
  <c r="J472" i="3"/>
  <c r="G472" i="3"/>
  <c r="J471" i="3"/>
  <c r="G471" i="3"/>
  <c r="J470" i="3"/>
  <c r="G470" i="3"/>
  <c r="N469" i="3"/>
  <c r="M469" i="3"/>
  <c r="Q469" i="3" s="1"/>
  <c r="R469" i="3" s="1"/>
  <c r="L469" i="3"/>
  <c r="K469" i="3"/>
  <c r="J469" i="3"/>
  <c r="G469" i="3"/>
  <c r="J468" i="3"/>
  <c r="G468" i="3"/>
  <c r="J467" i="3"/>
  <c r="G467" i="3"/>
  <c r="J466" i="3"/>
  <c r="G466" i="3"/>
  <c r="N465" i="3"/>
  <c r="M465" i="3"/>
  <c r="Q465" i="3" s="1"/>
  <c r="R465" i="3" s="1"/>
  <c r="L465" i="3"/>
  <c r="K465" i="3"/>
  <c r="J465" i="3"/>
  <c r="G465" i="3"/>
  <c r="J464" i="3"/>
  <c r="G464" i="3"/>
  <c r="J463" i="3"/>
  <c r="G463" i="3"/>
  <c r="J462" i="3"/>
  <c r="G462" i="3"/>
  <c r="N461" i="3"/>
  <c r="M461" i="3"/>
  <c r="Q461" i="3" s="1"/>
  <c r="R461" i="3" s="1"/>
  <c r="L461" i="3"/>
  <c r="K461" i="3"/>
  <c r="J461" i="3"/>
  <c r="G461" i="3"/>
  <c r="J460" i="3"/>
  <c r="G460" i="3"/>
  <c r="J459" i="3"/>
  <c r="G459" i="3"/>
  <c r="J458" i="3"/>
  <c r="G458" i="3"/>
  <c r="N457" i="3"/>
  <c r="M457" i="3"/>
  <c r="Q457" i="3" s="1"/>
  <c r="R457" i="3" s="1"/>
  <c r="L457" i="3"/>
  <c r="K457" i="3"/>
  <c r="J457" i="3"/>
  <c r="G457" i="3"/>
  <c r="J456" i="3"/>
  <c r="G456" i="3"/>
  <c r="J455" i="3"/>
  <c r="G455" i="3"/>
  <c r="J454" i="3"/>
  <c r="G454" i="3"/>
  <c r="N453" i="3"/>
  <c r="M453" i="3"/>
  <c r="Q453" i="3" s="1"/>
  <c r="R453" i="3" s="1"/>
  <c r="L453" i="3"/>
  <c r="K453" i="3"/>
  <c r="J453" i="3"/>
  <c r="G453" i="3"/>
  <c r="J452" i="3"/>
  <c r="G452" i="3"/>
  <c r="J451" i="3"/>
  <c r="G451" i="3"/>
  <c r="J450" i="3"/>
  <c r="G450" i="3"/>
  <c r="N449" i="3"/>
  <c r="M449" i="3"/>
  <c r="Q449" i="3" s="1"/>
  <c r="R449" i="3" s="1"/>
  <c r="L449" i="3"/>
  <c r="K449" i="3"/>
  <c r="J449" i="3"/>
  <c r="G449" i="3"/>
  <c r="J448" i="3"/>
  <c r="G448" i="3"/>
  <c r="J447" i="3"/>
  <c r="G447" i="3"/>
  <c r="J446" i="3"/>
  <c r="G446" i="3"/>
  <c r="N445" i="3"/>
  <c r="M445" i="3"/>
  <c r="Q445" i="3" s="1"/>
  <c r="R445" i="3" s="1"/>
  <c r="L445" i="3"/>
  <c r="K445" i="3"/>
  <c r="J445" i="3"/>
  <c r="G445" i="3"/>
  <c r="J444" i="3"/>
  <c r="G444" i="3"/>
  <c r="J443" i="3"/>
  <c r="G443" i="3"/>
  <c r="J442" i="3"/>
  <c r="G442" i="3"/>
  <c r="N441" i="3"/>
  <c r="M441" i="3"/>
  <c r="Q441" i="3" s="1"/>
  <c r="R441" i="3" s="1"/>
  <c r="L441" i="3"/>
  <c r="K441" i="3"/>
  <c r="J441" i="3"/>
  <c r="G441" i="3"/>
  <c r="J440" i="3"/>
  <c r="G440" i="3"/>
  <c r="J439" i="3"/>
  <c r="G439" i="3"/>
  <c r="J438" i="3"/>
  <c r="G438" i="3"/>
  <c r="N437" i="3"/>
  <c r="M437" i="3"/>
  <c r="Q437" i="3" s="1"/>
  <c r="R437" i="3" s="1"/>
  <c r="L437" i="3"/>
  <c r="K437" i="3"/>
  <c r="J437" i="3"/>
  <c r="G437" i="3"/>
  <c r="J436" i="3"/>
  <c r="G436" i="3"/>
  <c r="J435" i="3"/>
  <c r="G435" i="3"/>
  <c r="J434" i="3"/>
  <c r="G434" i="3"/>
  <c r="N433" i="3"/>
  <c r="M433" i="3"/>
  <c r="Q433" i="3" s="1"/>
  <c r="R433" i="3" s="1"/>
  <c r="L433" i="3"/>
  <c r="K433" i="3"/>
  <c r="J433" i="3"/>
  <c r="G433" i="3"/>
  <c r="J432" i="3"/>
  <c r="G432" i="3"/>
  <c r="J431" i="3"/>
  <c r="G431" i="3"/>
  <c r="J430" i="3"/>
  <c r="G430" i="3"/>
  <c r="N429" i="3"/>
  <c r="M429" i="3"/>
  <c r="Q429" i="3" s="1"/>
  <c r="R429" i="3" s="1"/>
  <c r="L429" i="3"/>
  <c r="K429" i="3"/>
  <c r="J429" i="3"/>
  <c r="G429" i="3"/>
  <c r="J428" i="3"/>
  <c r="G428" i="3"/>
  <c r="J427" i="3"/>
  <c r="G427" i="3"/>
  <c r="J426" i="3"/>
  <c r="G426" i="3"/>
  <c r="N425" i="3"/>
  <c r="M425" i="3"/>
  <c r="Q425" i="3" s="1"/>
  <c r="R425" i="3" s="1"/>
  <c r="L425" i="3"/>
  <c r="K425" i="3"/>
  <c r="J425" i="3"/>
  <c r="G425" i="3"/>
  <c r="J424" i="3"/>
  <c r="G424" i="3"/>
  <c r="J423" i="3"/>
  <c r="G423" i="3"/>
  <c r="J422" i="3"/>
  <c r="G422" i="3"/>
  <c r="N421" i="3"/>
  <c r="M421" i="3"/>
  <c r="Q421" i="3" s="1"/>
  <c r="R421" i="3" s="1"/>
  <c r="L421" i="3"/>
  <c r="K421" i="3"/>
  <c r="J421" i="3"/>
  <c r="G421" i="3"/>
  <c r="J420" i="3"/>
  <c r="G420" i="3"/>
  <c r="J419" i="3"/>
  <c r="G419" i="3"/>
  <c r="J418" i="3"/>
  <c r="G418" i="3"/>
  <c r="N417" i="3"/>
  <c r="M417" i="3"/>
  <c r="Q417" i="3" s="1"/>
  <c r="R417" i="3" s="1"/>
  <c r="L417" i="3"/>
  <c r="K417" i="3"/>
  <c r="J417" i="3"/>
  <c r="G417" i="3"/>
  <c r="J416" i="3"/>
  <c r="G416" i="3"/>
  <c r="J415" i="3"/>
  <c r="G415" i="3"/>
  <c r="J414" i="3"/>
  <c r="G414" i="3"/>
  <c r="N413" i="3"/>
  <c r="M413" i="3"/>
  <c r="Q413" i="3" s="1"/>
  <c r="R413" i="3" s="1"/>
  <c r="L413" i="3"/>
  <c r="K413" i="3"/>
  <c r="J413" i="3"/>
  <c r="G413" i="3"/>
  <c r="J412" i="3"/>
  <c r="G412" i="3"/>
  <c r="J411" i="3"/>
  <c r="G411" i="3"/>
  <c r="J410" i="3"/>
  <c r="G410" i="3"/>
  <c r="N409" i="3"/>
  <c r="M409" i="3"/>
  <c r="Q409" i="3" s="1"/>
  <c r="R409" i="3" s="1"/>
  <c r="L409" i="3"/>
  <c r="K409" i="3"/>
  <c r="J409" i="3"/>
  <c r="G409" i="3"/>
  <c r="J408" i="3"/>
  <c r="G408" i="3"/>
  <c r="J407" i="3"/>
  <c r="G407" i="3"/>
  <c r="J406" i="3"/>
  <c r="G406" i="3"/>
  <c r="N405" i="3"/>
  <c r="M405" i="3"/>
  <c r="Q405" i="3" s="1"/>
  <c r="R405" i="3" s="1"/>
  <c r="L405" i="3"/>
  <c r="K405" i="3"/>
  <c r="J405" i="3"/>
  <c r="G405" i="3"/>
  <c r="J404" i="3"/>
  <c r="G404" i="3"/>
  <c r="J403" i="3"/>
  <c r="G403" i="3"/>
  <c r="J402" i="3"/>
  <c r="G402" i="3"/>
  <c r="N401" i="3"/>
  <c r="M401" i="3"/>
  <c r="Q401" i="3" s="1"/>
  <c r="R401" i="3" s="1"/>
  <c r="L401" i="3"/>
  <c r="K401" i="3"/>
  <c r="J401" i="3"/>
  <c r="G401" i="3"/>
  <c r="J400" i="3"/>
  <c r="G400" i="3"/>
  <c r="J399" i="3"/>
  <c r="G399" i="3"/>
  <c r="J398" i="3"/>
  <c r="G398" i="3"/>
  <c r="N397" i="3"/>
  <c r="M397" i="3"/>
  <c r="Q397" i="3" s="1"/>
  <c r="R397" i="3" s="1"/>
  <c r="L397" i="3"/>
  <c r="K397" i="3"/>
  <c r="J397" i="3"/>
  <c r="G397" i="3"/>
  <c r="J396" i="3"/>
  <c r="G396" i="3"/>
  <c r="J395" i="3"/>
  <c r="G395" i="3"/>
  <c r="J394" i="3"/>
  <c r="G394" i="3"/>
  <c r="N393" i="3"/>
  <c r="M393" i="3"/>
  <c r="Q393" i="3" s="1"/>
  <c r="R393" i="3" s="1"/>
  <c r="L393" i="3"/>
  <c r="K393" i="3"/>
  <c r="J393" i="3"/>
  <c r="G393" i="3"/>
  <c r="J392" i="3"/>
  <c r="G392" i="3"/>
  <c r="J391" i="3"/>
  <c r="G391" i="3"/>
  <c r="J390" i="3"/>
  <c r="G390" i="3"/>
  <c r="N389" i="3"/>
  <c r="M389" i="3"/>
  <c r="Q389" i="3" s="1"/>
  <c r="R389" i="3" s="1"/>
  <c r="L389" i="3"/>
  <c r="K389" i="3"/>
  <c r="J389" i="3"/>
  <c r="G389" i="3"/>
  <c r="J388" i="3"/>
  <c r="G388" i="3"/>
  <c r="J387" i="3"/>
  <c r="G387" i="3"/>
  <c r="J386" i="3"/>
  <c r="G386" i="3"/>
  <c r="N385" i="3"/>
  <c r="M385" i="3"/>
  <c r="Q385" i="3" s="1"/>
  <c r="R385" i="3" s="1"/>
  <c r="L385" i="3"/>
  <c r="K385" i="3"/>
  <c r="J385" i="3"/>
  <c r="G385" i="3"/>
  <c r="J384" i="3"/>
  <c r="G384" i="3"/>
  <c r="J383" i="3"/>
  <c r="G383" i="3"/>
  <c r="J382" i="3"/>
  <c r="G382" i="3"/>
  <c r="N381" i="3"/>
  <c r="M381" i="3"/>
  <c r="Q381" i="3" s="1"/>
  <c r="R381" i="3" s="1"/>
  <c r="L381" i="3"/>
  <c r="K381" i="3"/>
  <c r="J381" i="3"/>
  <c r="G381" i="3"/>
  <c r="J380" i="3"/>
  <c r="G380" i="3"/>
  <c r="J379" i="3"/>
  <c r="G379" i="3"/>
  <c r="J378" i="3"/>
  <c r="G378" i="3"/>
  <c r="N377" i="3"/>
  <c r="M377" i="3"/>
  <c r="Q377" i="3" s="1"/>
  <c r="R377" i="3" s="1"/>
  <c r="L377" i="3"/>
  <c r="K377" i="3"/>
  <c r="J377" i="3"/>
  <c r="G377" i="3"/>
  <c r="J376" i="3"/>
  <c r="G376" i="3"/>
  <c r="J375" i="3"/>
  <c r="G375" i="3"/>
  <c r="J374" i="3"/>
  <c r="G374" i="3"/>
  <c r="N373" i="3"/>
  <c r="M373" i="3"/>
  <c r="Q373" i="3" s="1"/>
  <c r="R373" i="3" s="1"/>
  <c r="L373" i="3"/>
  <c r="K373" i="3"/>
  <c r="J373" i="3"/>
  <c r="G373" i="3"/>
  <c r="J372" i="3"/>
  <c r="G372" i="3"/>
  <c r="J371" i="3"/>
  <c r="G371" i="3"/>
  <c r="J370" i="3"/>
  <c r="G370" i="3"/>
  <c r="N369" i="3"/>
  <c r="M369" i="3"/>
  <c r="Q369" i="3" s="1"/>
  <c r="R369" i="3" s="1"/>
  <c r="L369" i="3"/>
  <c r="K369" i="3"/>
  <c r="J369" i="3"/>
  <c r="G369" i="3"/>
  <c r="J368" i="3"/>
  <c r="G368" i="3"/>
  <c r="J367" i="3"/>
  <c r="G367" i="3"/>
  <c r="J366" i="3"/>
  <c r="G366" i="3"/>
  <c r="N365" i="3"/>
  <c r="M365" i="3"/>
  <c r="Q365" i="3" s="1"/>
  <c r="R365" i="3" s="1"/>
  <c r="L365" i="3"/>
  <c r="K365" i="3"/>
  <c r="J365" i="3"/>
  <c r="G365" i="3"/>
  <c r="J364" i="3"/>
  <c r="G364" i="3"/>
  <c r="J363" i="3"/>
  <c r="G363" i="3"/>
  <c r="J362" i="3"/>
  <c r="G362" i="3"/>
  <c r="N361" i="3"/>
  <c r="M361" i="3"/>
  <c r="Q361" i="3" s="1"/>
  <c r="R361" i="3" s="1"/>
  <c r="L361" i="3"/>
  <c r="K361" i="3"/>
  <c r="J361" i="3"/>
  <c r="G361" i="3"/>
  <c r="J360" i="3"/>
  <c r="G360" i="3"/>
  <c r="J359" i="3"/>
  <c r="G359" i="3"/>
  <c r="J358" i="3"/>
  <c r="G358" i="3"/>
  <c r="N357" i="3"/>
  <c r="M357" i="3"/>
  <c r="Q357" i="3" s="1"/>
  <c r="R357" i="3" s="1"/>
  <c r="L357" i="3"/>
  <c r="K357" i="3"/>
  <c r="J357" i="3"/>
  <c r="G357" i="3"/>
  <c r="J356" i="3"/>
  <c r="G356" i="3"/>
  <c r="J355" i="3"/>
  <c r="G355" i="3"/>
  <c r="J354" i="3"/>
  <c r="G354" i="3"/>
  <c r="N353" i="3"/>
  <c r="M353" i="3"/>
  <c r="Q353" i="3" s="1"/>
  <c r="R353" i="3" s="1"/>
  <c r="L353" i="3"/>
  <c r="K353" i="3"/>
  <c r="J353" i="3"/>
  <c r="G353" i="3"/>
  <c r="J352" i="3"/>
  <c r="G352" i="3"/>
  <c r="J351" i="3"/>
  <c r="G351" i="3"/>
  <c r="J350" i="3"/>
  <c r="G350" i="3"/>
  <c r="N349" i="3"/>
  <c r="M349" i="3"/>
  <c r="Q349" i="3" s="1"/>
  <c r="R349" i="3" s="1"/>
  <c r="L349" i="3"/>
  <c r="K349" i="3"/>
  <c r="J349" i="3"/>
  <c r="G349" i="3"/>
  <c r="J348" i="3"/>
  <c r="G348" i="3"/>
  <c r="J347" i="3"/>
  <c r="G347" i="3"/>
  <c r="J346" i="3"/>
  <c r="G346" i="3"/>
  <c r="N345" i="3"/>
  <c r="M345" i="3"/>
  <c r="Q345" i="3" s="1"/>
  <c r="R345" i="3" s="1"/>
  <c r="L345" i="3"/>
  <c r="K345" i="3"/>
  <c r="J345" i="3"/>
  <c r="G345" i="3"/>
  <c r="J344" i="3"/>
  <c r="G344" i="3"/>
  <c r="J343" i="3"/>
  <c r="G343" i="3"/>
  <c r="J342" i="3"/>
  <c r="G342" i="3"/>
  <c r="N341" i="3"/>
  <c r="M341" i="3"/>
  <c r="Q341" i="3" s="1"/>
  <c r="R341" i="3" s="1"/>
  <c r="L341" i="3"/>
  <c r="K341" i="3"/>
  <c r="J341" i="3"/>
  <c r="G341" i="3"/>
  <c r="J340" i="3"/>
  <c r="G340" i="3"/>
  <c r="J339" i="3"/>
  <c r="G339" i="3"/>
  <c r="J338" i="3"/>
  <c r="G338" i="3"/>
  <c r="N337" i="3"/>
  <c r="M337" i="3"/>
  <c r="Q337" i="3" s="1"/>
  <c r="R337" i="3" s="1"/>
  <c r="L337" i="3"/>
  <c r="K337" i="3"/>
  <c r="J337" i="3"/>
  <c r="G337" i="3"/>
  <c r="J336" i="3"/>
  <c r="G336" i="3"/>
  <c r="J335" i="3"/>
  <c r="G335" i="3"/>
  <c r="J334" i="3"/>
  <c r="G334" i="3"/>
  <c r="N333" i="3"/>
  <c r="M333" i="3"/>
  <c r="Q333" i="3" s="1"/>
  <c r="R333" i="3" s="1"/>
  <c r="L333" i="3"/>
  <c r="K333" i="3"/>
  <c r="J333" i="3"/>
  <c r="G333" i="3"/>
  <c r="J332" i="3"/>
  <c r="G332" i="3"/>
  <c r="J331" i="3"/>
  <c r="G331" i="3"/>
  <c r="J330" i="3"/>
  <c r="G330" i="3"/>
  <c r="N329" i="3"/>
  <c r="M329" i="3"/>
  <c r="Q329" i="3" s="1"/>
  <c r="R329" i="3" s="1"/>
  <c r="L329" i="3"/>
  <c r="K329" i="3"/>
  <c r="J329" i="3"/>
  <c r="G329" i="3"/>
  <c r="J328" i="3"/>
  <c r="G328" i="3"/>
  <c r="J327" i="3"/>
  <c r="G327" i="3"/>
  <c r="J326" i="3"/>
  <c r="G326" i="3"/>
  <c r="N325" i="3"/>
  <c r="M325" i="3"/>
  <c r="Q325" i="3" s="1"/>
  <c r="R325" i="3" s="1"/>
  <c r="L325" i="3"/>
  <c r="K325" i="3"/>
  <c r="J325" i="3"/>
  <c r="G325" i="3"/>
  <c r="J324" i="3"/>
  <c r="G324" i="3"/>
  <c r="J323" i="3"/>
  <c r="G323" i="3"/>
  <c r="J322" i="3"/>
  <c r="G322" i="3"/>
  <c r="N321" i="3"/>
  <c r="M321" i="3"/>
  <c r="Q321" i="3" s="1"/>
  <c r="R321" i="3" s="1"/>
  <c r="L321" i="3"/>
  <c r="K321" i="3"/>
  <c r="J321" i="3"/>
  <c r="G321" i="3"/>
  <c r="J320" i="3"/>
  <c r="G320" i="3"/>
  <c r="J319" i="3"/>
  <c r="G319" i="3"/>
  <c r="J318" i="3"/>
  <c r="G318" i="3"/>
  <c r="N317" i="3"/>
  <c r="M317" i="3"/>
  <c r="Q317" i="3" s="1"/>
  <c r="R317" i="3" s="1"/>
  <c r="L317" i="3"/>
  <c r="K317" i="3"/>
  <c r="J317" i="3"/>
  <c r="G317" i="3"/>
  <c r="J316" i="3"/>
  <c r="G316" i="3"/>
  <c r="J315" i="3"/>
  <c r="G315" i="3"/>
  <c r="J314" i="3"/>
  <c r="G314" i="3"/>
  <c r="N313" i="3"/>
  <c r="M313" i="3"/>
  <c r="Q313" i="3" s="1"/>
  <c r="R313" i="3" s="1"/>
  <c r="L313" i="3"/>
  <c r="K313" i="3"/>
  <c r="J313" i="3"/>
  <c r="G313" i="3"/>
  <c r="J312" i="3"/>
  <c r="G312" i="3"/>
  <c r="J311" i="3"/>
  <c r="G311" i="3"/>
  <c r="J310" i="3"/>
  <c r="G310" i="3"/>
  <c r="N309" i="3"/>
  <c r="M309" i="3"/>
  <c r="Q309" i="3" s="1"/>
  <c r="R309" i="3" s="1"/>
  <c r="L309" i="3"/>
  <c r="K309" i="3"/>
  <c r="J309" i="3"/>
  <c r="G309" i="3"/>
  <c r="J308" i="3"/>
  <c r="G308" i="3"/>
  <c r="J307" i="3"/>
  <c r="G307" i="3"/>
  <c r="J306" i="3"/>
  <c r="G306" i="3"/>
  <c r="N305" i="3"/>
  <c r="M305" i="3"/>
  <c r="Q305" i="3" s="1"/>
  <c r="R305" i="3" s="1"/>
  <c r="L305" i="3"/>
  <c r="K305" i="3"/>
  <c r="J305" i="3"/>
  <c r="G305" i="3"/>
  <c r="J304" i="3"/>
  <c r="G304" i="3"/>
  <c r="J303" i="3"/>
  <c r="G303" i="3"/>
  <c r="J302" i="3"/>
  <c r="G302" i="3"/>
  <c r="N301" i="3"/>
  <c r="M301" i="3"/>
  <c r="Q301" i="3" s="1"/>
  <c r="R301" i="3" s="1"/>
  <c r="L301" i="3"/>
  <c r="K301" i="3"/>
  <c r="J301" i="3"/>
  <c r="G301" i="3"/>
  <c r="J300" i="3"/>
  <c r="G300" i="3"/>
  <c r="J299" i="3"/>
  <c r="G299" i="3"/>
  <c r="J298" i="3"/>
  <c r="G298" i="3"/>
  <c r="N297" i="3"/>
  <c r="M297" i="3"/>
  <c r="Q297" i="3" s="1"/>
  <c r="R297" i="3" s="1"/>
  <c r="L297" i="3"/>
  <c r="K297" i="3"/>
  <c r="J297" i="3"/>
  <c r="G297" i="3"/>
  <c r="J296" i="3"/>
  <c r="G296" i="3"/>
  <c r="J295" i="3"/>
  <c r="G295" i="3"/>
  <c r="J294" i="3"/>
  <c r="G294" i="3"/>
  <c r="N293" i="3"/>
  <c r="M293" i="3"/>
  <c r="Q293" i="3" s="1"/>
  <c r="R293" i="3" s="1"/>
  <c r="L293" i="3"/>
  <c r="K293" i="3"/>
  <c r="J293" i="3"/>
  <c r="G293" i="3"/>
  <c r="J292" i="3"/>
  <c r="G292" i="3"/>
  <c r="J291" i="3"/>
  <c r="G291" i="3"/>
  <c r="J290" i="3"/>
  <c r="G290" i="3"/>
  <c r="N289" i="3"/>
  <c r="M289" i="3"/>
  <c r="Q289" i="3" s="1"/>
  <c r="R289" i="3" s="1"/>
  <c r="L289" i="3"/>
  <c r="K289" i="3"/>
  <c r="J289" i="3"/>
  <c r="G289" i="3"/>
  <c r="J288" i="3"/>
  <c r="G288" i="3"/>
  <c r="J287" i="3"/>
  <c r="G287" i="3"/>
  <c r="J286" i="3"/>
  <c r="G286" i="3"/>
  <c r="N285" i="3"/>
  <c r="M285" i="3"/>
  <c r="Q285" i="3" s="1"/>
  <c r="R285" i="3" s="1"/>
  <c r="L285" i="3"/>
  <c r="K285" i="3"/>
  <c r="J285" i="3"/>
  <c r="G285" i="3"/>
  <c r="J284" i="3"/>
  <c r="G284" i="3"/>
  <c r="J283" i="3"/>
  <c r="G283" i="3"/>
  <c r="J282" i="3"/>
  <c r="G282" i="3"/>
  <c r="N281" i="3"/>
  <c r="M281" i="3"/>
  <c r="Q281" i="3" s="1"/>
  <c r="R281" i="3" s="1"/>
  <c r="L281" i="3"/>
  <c r="K281" i="3"/>
  <c r="J281" i="3"/>
  <c r="G281" i="3"/>
  <c r="J280" i="3"/>
  <c r="G280" i="3"/>
  <c r="J279" i="3"/>
  <c r="G279" i="3"/>
  <c r="J278" i="3"/>
  <c r="G278" i="3"/>
  <c r="N277" i="3"/>
  <c r="M277" i="3"/>
  <c r="Q277" i="3" s="1"/>
  <c r="R277" i="3" s="1"/>
  <c r="L277" i="3"/>
  <c r="K277" i="3"/>
  <c r="J277" i="3"/>
  <c r="G277" i="3"/>
  <c r="J276" i="3"/>
  <c r="G276" i="3"/>
  <c r="J275" i="3"/>
  <c r="G275" i="3"/>
  <c r="J274" i="3"/>
  <c r="G274" i="3"/>
  <c r="N273" i="3"/>
  <c r="M273" i="3"/>
  <c r="Q273" i="3" s="1"/>
  <c r="R273" i="3" s="1"/>
  <c r="L273" i="3"/>
  <c r="K273" i="3"/>
  <c r="J273" i="3"/>
  <c r="G273" i="3"/>
  <c r="J272" i="3"/>
  <c r="G272" i="3"/>
  <c r="J271" i="3"/>
  <c r="G271" i="3"/>
  <c r="J270" i="3"/>
  <c r="G270" i="3"/>
  <c r="N269" i="3"/>
  <c r="M269" i="3"/>
  <c r="Q269" i="3" s="1"/>
  <c r="R269" i="3" s="1"/>
  <c r="L269" i="3"/>
  <c r="K269" i="3"/>
  <c r="J269" i="3"/>
  <c r="G269" i="3"/>
  <c r="J268" i="3"/>
  <c r="G268" i="3"/>
  <c r="J267" i="3"/>
  <c r="G267" i="3"/>
  <c r="J266" i="3"/>
  <c r="G266" i="3"/>
  <c r="N265" i="3"/>
  <c r="M265" i="3"/>
  <c r="Q265" i="3" s="1"/>
  <c r="R265" i="3" s="1"/>
  <c r="L265" i="3"/>
  <c r="K265" i="3"/>
  <c r="J265" i="3"/>
  <c r="G265" i="3"/>
  <c r="J264" i="3"/>
  <c r="G264" i="3"/>
  <c r="J263" i="3"/>
  <c r="G263" i="3"/>
  <c r="J262" i="3"/>
  <c r="G262" i="3"/>
  <c r="N261" i="3"/>
  <c r="M261" i="3"/>
  <c r="Q261" i="3" s="1"/>
  <c r="R261" i="3" s="1"/>
  <c r="L261" i="3"/>
  <c r="K261" i="3"/>
  <c r="J261" i="3"/>
  <c r="G261" i="3"/>
  <c r="J260" i="3"/>
  <c r="G260" i="3"/>
  <c r="J259" i="3"/>
  <c r="G259" i="3"/>
  <c r="J258" i="3"/>
  <c r="G258" i="3"/>
  <c r="N257" i="3"/>
  <c r="M257" i="3"/>
  <c r="Q257" i="3" s="1"/>
  <c r="R257" i="3" s="1"/>
  <c r="L257" i="3"/>
  <c r="K257" i="3"/>
  <c r="J257" i="3"/>
  <c r="G257" i="3"/>
  <c r="J256" i="3"/>
  <c r="G256" i="3"/>
  <c r="J255" i="3"/>
  <c r="G255" i="3"/>
  <c r="J254" i="3"/>
  <c r="G254" i="3"/>
  <c r="N253" i="3"/>
  <c r="M253" i="3"/>
  <c r="Q253" i="3" s="1"/>
  <c r="R253" i="3" s="1"/>
  <c r="L253" i="3"/>
  <c r="K253" i="3"/>
  <c r="J253" i="3"/>
  <c r="G253" i="3"/>
  <c r="J252" i="3"/>
  <c r="G252" i="3"/>
  <c r="J251" i="3"/>
  <c r="G251" i="3"/>
  <c r="J250" i="3"/>
  <c r="G250" i="3"/>
  <c r="N249" i="3"/>
  <c r="M249" i="3"/>
  <c r="Q249" i="3" s="1"/>
  <c r="R249" i="3" s="1"/>
  <c r="L249" i="3"/>
  <c r="K249" i="3"/>
  <c r="J249" i="3"/>
  <c r="G249" i="3"/>
  <c r="J248" i="3"/>
  <c r="G248" i="3"/>
  <c r="J247" i="3"/>
  <c r="G247" i="3"/>
  <c r="J246" i="3"/>
  <c r="G246" i="3"/>
  <c r="N245" i="3"/>
  <c r="M245" i="3"/>
  <c r="Q245" i="3" s="1"/>
  <c r="R245" i="3" s="1"/>
  <c r="L245" i="3"/>
  <c r="K245" i="3"/>
  <c r="J245" i="3"/>
  <c r="G245" i="3"/>
  <c r="J244" i="3"/>
  <c r="G244" i="3"/>
  <c r="J243" i="3"/>
  <c r="G243" i="3"/>
  <c r="J242" i="3"/>
  <c r="G242" i="3"/>
  <c r="N241" i="3"/>
  <c r="M241" i="3"/>
  <c r="Q241" i="3" s="1"/>
  <c r="R241" i="3" s="1"/>
  <c r="L241" i="3"/>
  <c r="K241" i="3"/>
  <c r="J241" i="3"/>
  <c r="G241" i="3"/>
  <c r="J240" i="3"/>
  <c r="G240" i="3"/>
  <c r="J239" i="3"/>
  <c r="G239" i="3"/>
  <c r="J238" i="3"/>
  <c r="G238" i="3"/>
  <c r="N237" i="3"/>
  <c r="M237" i="3"/>
  <c r="Q237" i="3" s="1"/>
  <c r="R237" i="3" s="1"/>
  <c r="L237" i="3"/>
  <c r="K237" i="3"/>
  <c r="J237" i="3"/>
  <c r="G237" i="3"/>
  <c r="J236" i="3"/>
  <c r="G236" i="3"/>
  <c r="J235" i="3"/>
  <c r="G235" i="3"/>
  <c r="J234" i="3"/>
  <c r="G234" i="3"/>
  <c r="N233" i="3"/>
  <c r="M233" i="3"/>
  <c r="Q233" i="3" s="1"/>
  <c r="R233" i="3" s="1"/>
  <c r="L233" i="3"/>
  <c r="K233" i="3"/>
  <c r="J233" i="3"/>
  <c r="G233" i="3"/>
  <c r="J232" i="3"/>
  <c r="G232" i="3"/>
  <c r="J231" i="3"/>
  <c r="G231" i="3"/>
  <c r="J230" i="3"/>
  <c r="G230" i="3"/>
  <c r="N229" i="3"/>
  <c r="M229" i="3"/>
  <c r="Q229" i="3" s="1"/>
  <c r="R229" i="3" s="1"/>
  <c r="L229" i="3"/>
  <c r="K229" i="3"/>
  <c r="J229" i="3"/>
  <c r="G229" i="3"/>
  <c r="J228" i="3"/>
  <c r="G228" i="3"/>
  <c r="J227" i="3"/>
  <c r="G227" i="3"/>
  <c r="J226" i="3"/>
  <c r="G226" i="3"/>
  <c r="N225" i="3"/>
  <c r="M225" i="3"/>
  <c r="Q225" i="3" s="1"/>
  <c r="R225" i="3" s="1"/>
  <c r="L225" i="3"/>
  <c r="K225" i="3"/>
  <c r="J225" i="3"/>
  <c r="G225" i="3"/>
  <c r="J224" i="3"/>
  <c r="G224" i="3"/>
  <c r="J223" i="3"/>
  <c r="G223" i="3"/>
  <c r="J222" i="3"/>
  <c r="G222" i="3"/>
  <c r="N221" i="3"/>
  <c r="M221" i="3"/>
  <c r="Q221" i="3" s="1"/>
  <c r="R221" i="3" s="1"/>
  <c r="L221" i="3"/>
  <c r="K221" i="3"/>
  <c r="J221" i="3"/>
  <c r="G221" i="3"/>
  <c r="J220" i="3"/>
  <c r="G220" i="3"/>
  <c r="J219" i="3"/>
  <c r="G219" i="3"/>
  <c r="J218" i="3"/>
  <c r="G218" i="3"/>
  <c r="N217" i="3"/>
  <c r="M217" i="3"/>
  <c r="Q217" i="3" s="1"/>
  <c r="R217" i="3" s="1"/>
  <c r="L217" i="3"/>
  <c r="K217" i="3"/>
  <c r="J217" i="3"/>
  <c r="G217" i="3"/>
  <c r="J216" i="3"/>
  <c r="G216" i="3"/>
  <c r="J215" i="3"/>
  <c r="G215" i="3"/>
  <c r="J214" i="3"/>
  <c r="G214" i="3"/>
  <c r="N213" i="3"/>
  <c r="M213" i="3"/>
  <c r="Q213" i="3" s="1"/>
  <c r="R213" i="3" s="1"/>
  <c r="L213" i="3"/>
  <c r="K213" i="3"/>
  <c r="J213" i="3"/>
  <c r="G213" i="3"/>
  <c r="J212" i="3"/>
  <c r="G212" i="3"/>
  <c r="J211" i="3"/>
  <c r="G211" i="3"/>
  <c r="J210" i="3"/>
  <c r="G210" i="3"/>
  <c r="N209" i="3"/>
  <c r="M209" i="3"/>
  <c r="Q209" i="3" s="1"/>
  <c r="R209" i="3" s="1"/>
  <c r="L209" i="3"/>
  <c r="K209" i="3"/>
  <c r="J209" i="3"/>
  <c r="G209" i="3"/>
  <c r="J208" i="3"/>
  <c r="G208" i="3"/>
  <c r="J207" i="3"/>
  <c r="G207" i="3"/>
  <c r="J206" i="3"/>
  <c r="G206" i="3"/>
  <c r="N205" i="3"/>
  <c r="M205" i="3"/>
  <c r="Q205" i="3" s="1"/>
  <c r="R205" i="3" s="1"/>
  <c r="L205" i="3"/>
  <c r="K205" i="3"/>
  <c r="J205" i="3"/>
  <c r="G205" i="3"/>
  <c r="J204" i="3"/>
  <c r="G204" i="3"/>
  <c r="J203" i="3"/>
  <c r="G203" i="3"/>
  <c r="J202" i="3"/>
  <c r="G202" i="3"/>
  <c r="N201" i="3"/>
  <c r="M201" i="3"/>
  <c r="Q201" i="3" s="1"/>
  <c r="R201" i="3" s="1"/>
  <c r="L201" i="3"/>
  <c r="K201" i="3"/>
  <c r="J201" i="3"/>
  <c r="G201" i="3"/>
  <c r="J200" i="3"/>
  <c r="G200" i="3"/>
  <c r="J199" i="3"/>
  <c r="G199" i="3"/>
  <c r="J198" i="3"/>
  <c r="G198" i="3"/>
  <c r="N197" i="3"/>
  <c r="M197" i="3"/>
  <c r="Q197" i="3" s="1"/>
  <c r="R197" i="3" s="1"/>
  <c r="L197" i="3"/>
  <c r="K197" i="3"/>
  <c r="J197" i="3"/>
  <c r="G197" i="3"/>
  <c r="J196" i="3"/>
  <c r="G196" i="3"/>
  <c r="J195" i="3"/>
  <c r="G195" i="3"/>
  <c r="J194" i="3"/>
  <c r="G194" i="3"/>
  <c r="N193" i="3"/>
  <c r="M193" i="3"/>
  <c r="Q193" i="3" s="1"/>
  <c r="R193" i="3" s="1"/>
  <c r="L193" i="3"/>
  <c r="K193" i="3"/>
  <c r="J193" i="3"/>
  <c r="G193" i="3"/>
  <c r="J192" i="3"/>
  <c r="G192" i="3"/>
  <c r="J191" i="3"/>
  <c r="G191" i="3"/>
  <c r="J190" i="3"/>
  <c r="G190" i="3"/>
  <c r="N189" i="3"/>
  <c r="M189" i="3"/>
  <c r="Q189" i="3" s="1"/>
  <c r="R189" i="3" s="1"/>
  <c r="L189" i="3"/>
  <c r="K189" i="3"/>
  <c r="J189" i="3"/>
  <c r="G189" i="3"/>
  <c r="J188" i="3"/>
  <c r="G188" i="3"/>
  <c r="J187" i="3"/>
  <c r="G187" i="3"/>
  <c r="J186" i="3"/>
  <c r="G186" i="3"/>
  <c r="N185" i="3"/>
  <c r="M185" i="3"/>
  <c r="Q185" i="3" s="1"/>
  <c r="R185" i="3" s="1"/>
  <c r="L185" i="3"/>
  <c r="K185" i="3"/>
  <c r="J185" i="3"/>
  <c r="G185" i="3"/>
  <c r="J184" i="3"/>
  <c r="G184" i="3"/>
  <c r="J183" i="3"/>
  <c r="G183" i="3"/>
  <c r="J182" i="3"/>
  <c r="G182" i="3"/>
  <c r="N181" i="3"/>
  <c r="M181" i="3"/>
  <c r="Q181" i="3" s="1"/>
  <c r="R181" i="3" s="1"/>
  <c r="L181" i="3"/>
  <c r="K181" i="3"/>
  <c r="J181" i="3"/>
  <c r="G181" i="3"/>
  <c r="J180" i="3"/>
  <c r="G180" i="3"/>
  <c r="J179" i="3"/>
  <c r="G179" i="3"/>
  <c r="J178" i="3"/>
  <c r="G178" i="3"/>
  <c r="N177" i="3"/>
  <c r="M177" i="3"/>
  <c r="Q177" i="3" s="1"/>
  <c r="R177" i="3" s="1"/>
  <c r="L177" i="3"/>
  <c r="K177" i="3"/>
  <c r="J177" i="3"/>
  <c r="G177" i="3"/>
  <c r="J176" i="3"/>
  <c r="G176" i="3"/>
  <c r="J175" i="3"/>
  <c r="G175" i="3"/>
  <c r="J174" i="3"/>
  <c r="G174" i="3"/>
  <c r="N173" i="3"/>
  <c r="M173" i="3"/>
  <c r="Q173" i="3" s="1"/>
  <c r="R173" i="3" s="1"/>
  <c r="L173" i="3"/>
  <c r="K173" i="3"/>
  <c r="J173" i="3"/>
  <c r="G173" i="3"/>
  <c r="J172" i="3"/>
  <c r="G172" i="3"/>
  <c r="J171" i="3"/>
  <c r="G171" i="3"/>
  <c r="J170" i="3"/>
  <c r="G170" i="3"/>
  <c r="N169" i="3"/>
  <c r="M169" i="3"/>
  <c r="Q169" i="3" s="1"/>
  <c r="R169" i="3" s="1"/>
  <c r="L169" i="3"/>
  <c r="K169" i="3"/>
  <c r="J169" i="3"/>
  <c r="G169" i="3"/>
  <c r="J168" i="3"/>
  <c r="G168" i="3"/>
  <c r="J167" i="3"/>
  <c r="G167" i="3"/>
  <c r="J166" i="3"/>
  <c r="G166" i="3"/>
  <c r="N165" i="3"/>
  <c r="M165" i="3"/>
  <c r="Q165" i="3" s="1"/>
  <c r="R165" i="3" s="1"/>
  <c r="L165" i="3"/>
  <c r="K165" i="3"/>
  <c r="J165" i="3"/>
  <c r="G165" i="3"/>
  <c r="J164" i="3"/>
  <c r="G164" i="3"/>
  <c r="J163" i="3"/>
  <c r="G163" i="3"/>
  <c r="J162" i="3"/>
  <c r="G162" i="3"/>
  <c r="N161" i="3"/>
  <c r="M161" i="3"/>
  <c r="Q161" i="3" s="1"/>
  <c r="R161" i="3" s="1"/>
  <c r="L161" i="3"/>
  <c r="K161" i="3"/>
  <c r="J161" i="3"/>
  <c r="G161" i="3"/>
  <c r="J160" i="3"/>
  <c r="G160" i="3"/>
  <c r="J159" i="3"/>
  <c r="G159" i="3"/>
  <c r="J158" i="3"/>
  <c r="G158" i="3"/>
  <c r="N157" i="3"/>
  <c r="M157" i="3"/>
  <c r="Q157" i="3" s="1"/>
  <c r="R157" i="3" s="1"/>
  <c r="L157" i="3"/>
  <c r="K157" i="3"/>
  <c r="J157" i="3"/>
  <c r="G157" i="3"/>
  <c r="J156" i="3"/>
  <c r="G156" i="3"/>
  <c r="J155" i="3"/>
  <c r="G155" i="3"/>
  <c r="J154" i="3"/>
  <c r="G154" i="3"/>
  <c r="N153" i="3"/>
  <c r="M153" i="3"/>
  <c r="Q153" i="3" s="1"/>
  <c r="R153" i="3" s="1"/>
  <c r="L153" i="3"/>
  <c r="K153" i="3"/>
  <c r="J153" i="3"/>
  <c r="G153" i="3"/>
  <c r="J152" i="3"/>
  <c r="G152" i="3"/>
  <c r="J151" i="3"/>
  <c r="G151" i="3"/>
  <c r="J150" i="3"/>
  <c r="G150" i="3"/>
  <c r="N149" i="3"/>
  <c r="M149" i="3"/>
  <c r="Q149" i="3" s="1"/>
  <c r="R149" i="3" s="1"/>
  <c r="L149" i="3"/>
  <c r="K149" i="3"/>
  <c r="J149" i="3"/>
  <c r="G149" i="3"/>
  <c r="J148" i="3"/>
  <c r="G148" i="3"/>
  <c r="J147" i="3"/>
  <c r="G147" i="3"/>
  <c r="J146" i="3"/>
  <c r="G146" i="3"/>
  <c r="N145" i="3"/>
  <c r="M145" i="3"/>
  <c r="Q145" i="3" s="1"/>
  <c r="R145" i="3" s="1"/>
  <c r="L145" i="3"/>
  <c r="K145" i="3"/>
  <c r="J145" i="3"/>
  <c r="G145" i="3"/>
  <c r="J144" i="3"/>
  <c r="G144" i="3"/>
  <c r="J143" i="3"/>
  <c r="G143" i="3"/>
  <c r="J142" i="3"/>
  <c r="G142" i="3"/>
  <c r="N141" i="3"/>
  <c r="M141" i="3"/>
  <c r="Q141" i="3" s="1"/>
  <c r="R141" i="3" s="1"/>
  <c r="L141" i="3"/>
  <c r="K141" i="3"/>
  <c r="J141" i="3"/>
  <c r="G141" i="3"/>
  <c r="J140" i="3"/>
  <c r="G140" i="3"/>
  <c r="J139" i="3"/>
  <c r="G139" i="3"/>
  <c r="J138" i="3"/>
  <c r="G138" i="3"/>
  <c r="N137" i="3"/>
  <c r="M137" i="3"/>
  <c r="Q137" i="3" s="1"/>
  <c r="R137" i="3" s="1"/>
  <c r="L137" i="3"/>
  <c r="K137" i="3"/>
  <c r="J137" i="3"/>
  <c r="G137" i="3"/>
  <c r="J136" i="3"/>
  <c r="G136" i="3"/>
  <c r="J135" i="3"/>
  <c r="G135" i="3"/>
  <c r="J134" i="3"/>
  <c r="G134" i="3"/>
  <c r="N133" i="3"/>
  <c r="M133" i="3"/>
  <c r="Q133" i="3" s="1"/>
  <c r="R133" i="3" s="1"/>
  <c r="L133" i="3"/>
  <c r="K133" i="3"/>
  <c r="J133" i="3"/>
  <c r="G133" i="3"/>
  <c r="J132" i="3"/>
  <c r="G132" i="3"/>
  <c r="J131" i="3"/>
  <c r="G131" i="3"/>
  <c r="J130" i="3"/>
  <c r="G130" i="3"/>
  <c r="N129" i="3"/>
  <c r="M129" i="3"/>
  <c r="Q129" i="3" s="1"/>
  <c r="R129" i="3" s="1"/>
  <c r="L129" i="3"/>
  <c r="K129" i="3"/>
  <c r="J129" i="3"/>
  <c r="G129" i="3"/>
  <c r="J128" i="3"/>
  <c r="G128" i="3"/>
  <c r="J127" i="3"/>
  <c r="G127" i="3"/>
  <c r="J126" i="3"/>
  <c r="G126" i="3"/>
  <c r="N125" i="3"/>
  <c r="M125" i="3"/>
  <c r="Q125" i="3" s="1"/>
  <c r="R125" i="3" s="1"/>
  <c r="L125" i="3"/>
  <c r="K125" i="3"/>
  <c r="J125" i="3"/>
  <c r="G125" i="3"/>
  <c r="J124" i="3"/>
  <c r="G124" i="3"/>
  <c r="J123" i="3"/>
  <c r="G123" i="3"/>
  <c r="J122" i="3"/>
  <c r="G122" i="3"/>
  <c r="N121" i="3"/>
  <c r="M121" i="3"/>
  <c r="Q121" i="3" s="1"/>
  <c r="R121" i="3" s="1"/>
  <c r="L121" i="3"/>
  <c r="K121" i="3"/>
  <c r="J121" i="3"/>
  <c r="G121" i="3"/>
  <c r="J120" i="3"/>
  <c r="G120" i="3"/>
  <c r="J119" i="3"/>
  <c r="G119" i="3"/>
  <c r="J118" i="3"/>
  <c r="G118" i="3"/>
  <c r="N117" i="3"/>
  <c r="M117" i="3"/>
  <c r="Q117" i="3" s="1"/>
  <c r="R117" i="3" s="1"/>
  <c r="L117" i="3"/>
  <c r="K117" i="3"/>
  <c r="J117" i="3"/>
  <c r="G117" i="3"/>
  <c r="J116" i="3"/>
  <c r="G116" i="3"/>
  <c r="J115" i="3"/>
  <c r="G115" i="3"/>
  <c r="J114" i="3"/>
  <c r="G114" i="3"/>
  <c r="N113" i="3"/>
  <c r="M113" i="3"/>
  <c r="Q113" i="3" s="1"/>
  <c r="R113" i="3" s="1"/>
  <c r="L113" i="3"/>
  <c r="K113" i="3"/>
  <c r="J113" i="3"/>
  <c r="G113" i="3"/>
  <c r="J112" i="3"/>
  <c r="G112" i="3"/>
  <c r="J111" i="3"/>
  <c r="G111" i="3"/>
  <c r="J110" i="3"/>
  <c r="G110" i="3"/>
  <c r="N109" i="3"/>
  <c r="M109" i="3"/>
  <c r="Q109" i="3" s="1"/>
  <c r="R109" i="3" s="1"/>
  <c r="L109" i="3"/>
  <c r="K109" i="3"/>
  <c r="J109" i="3"/>
  <c r="G109" i="3"/>
  <c r="J108" i="3"/>
  <c r="G108" i="3"/>
  <c r="J107" i="3"/>
  <c r="G107" i="3"/>
  <c r="J106" i="3"/>
  <c r="G106" i="3"/>
  <c r="N105" i="3"/>
  <c r="M105" i="3"/>
  <c r="Q105" i="3" s="1"/>
  <c r="R105" i="3" s="1"/>
  <c r="L105" i="3"/>
  <c r="K105" i="3"/>
  <c r="J105" i="3"/>
  <c r="G105" i="3"/>
  <c r="J104" i="3"/>
  <c r="G104" i="3"/>
  <c r="J103" i="3"/>
  <c r="G103" i="3"/>
  <c r="J102" i="3"/>
  <c r="G102" i="3"/>
  <c r="N101" i="3"/>
  <c r="M101" i="3"/>
  <c r="Q101" i="3" s="1"/>
  <c r="R101" i="3" s="1"/>
  <c r="L101" i="3"/>
  <c r="K101" i="3"/>
  <c r="J101" i="3"/>
  <c r="G101" i="3"/>
  <c r="J100" i="3"/>
  <c r="G100" i="3"/>
  <c r="J99" i="3"/>
  <c r="G99" i="3"/>
  <c r="J98" i="3"/>
  <c r="G98" i="3"/>
  <c r="N97" i="3"/>
  <c r="M97" i="3"/>
  <c r="Q97" i="3" s="1"/>
  <c r="R97" i="3" s="1"/>
  <c r="L97" i="3"/>
  <c r="K97" i="3"/>
  <c r="J97" i="3"/>
  <c r="G97" i="3"/>
  <c r="J96" i="3"/>
  <c r="G96" i="3"/>
  <c r="J95" i="3"/>
  <c r="G95" i="3"/>
  <c r="J94" i="3"/>
  <c r="G94" i="3"/>
  <c r="N93" i="3"/>
  <c r="M93" i="3"/>
  <c r="Q93" i="3" s="1"/>
  <c r="R93" i="3" s="1"/>
  <c r="L93" i="3"/>
  <c r="K93" i="3"/>
  <c r="J93" i="3"/>
  <c r="G93" i="3"/>
  <c r="J92" i="3"/>
  <c r="G92" i="3"/>
  <c r="J91" i="3"/>
  <c r="G91" i="3"/>
  <c r="J90" i="3"/>
  <c r="G90" i="3"/>
  <c r="N89" i="3"/>
  <c r="M89" i="3"/>
  <c r="Q89" i="3" s="1"/>
  <c r="R89" i="3" s="1"/>
  <c r="L89" i="3"/>
  <c r="K89" i="3"/>
  <c r="J89" i="3"/>
  <c r="G89" i="3"/>
  <c r="J88" i="3"/>
  <c r="G88" i="3"/>
  <c r="J87" i="3"/>
  <c r="G87" i="3"/>
  <c r="J86" i="3"/>
  <c r="G86" i="3"/>
  <c r="N85" i="3"/>
  <c r="M85" i="3"/>
  <c r="Q85" i="3" s="1"/>
  <c r="R85" i="3" s="1"/>
  <c r="L85" i="3"/>
  <c r="K85" i="3"/>
  <c r="J85" i="3"/>
  <c r="G85" i="3"/>
  <c r="J84" i="3"/>
  <c r="G84" i="3"/>
  <c r="J83" i="3"/>
  <c r="G83" i="3"/>
  <c r="J82" i="3"/>
  <c r="G82" i="3"/>
  <c r="N81" i="3"/>
  <c r="M81" i="3"/>
  <c r="Q81" i="3" s="1"/>
  <c r="R81" i="3" s="1"/>
  <c r="L81" i="3"/>
  <c r="K81" i="3"/>
  <c r="J81" i="3"/>
  <c r="G81" i="3"/>
  <c r="J80" i="3"/>
  <c r="G80" i="3"/>
  <c r="J79" i="3"/>
  <c r="G79" i="3"/>
  <c r="J78" i="3"/>
  <c r="G78" i="3"/>
  <c r="N77" i="3"/>
  <c r="M77" i="3"/>
  <c r="Q77" i="3" s="1"/>
  <c r="R77" i="3" s="1"/>
  <c r="L77" i="3"/>
  <c r="K77" i="3"/>
  <c r="J77" i="3"/>
  <c r="G77" i="3"/>
  <c r="J76" i="3"/>
  <c r="G76" i="3"/>
  <c r="J75" i="3"/>
  <c r="G75" i="3"/>
  <c r="J74" i="3"/>
  <c r="G74" i="3"/>
  <c r="N73" i="3"/>
  <c r="M73" i="3"/>
  <c r="Q73" i="3" s="1"/>
  <c r="R73" i="3" s="1"/>
  <c r="L73" i="3"/>
  <c r="K73" i="3"/>
  <c r="J73" i="3"/>
  <c r="G73" i="3"/>
  <c r="J72" i="3"/>
  <c r="G72" i="3"/>
  <c r="J71" i="3"/>
  <c r="G71" i="3"/>
  <c r="J70" i="3"/>
  <c r="G70" i="3"/>
  <c r="N69" i="3"/>
  <c r="M69" i="3"/>
  <c r="Q69" i="3" s="1"/>
  <c r="R69" i="3" s="1"/>
  <c r="L69" i="3"/>
  <c r="K69" i="3"/>
  <c r="J69" i="3"/>
  <c r="G69" i="3"/>
  <c r="J68" i="3"/>
  <c r="G68" i="3"/>
  <c r="J67" i="3"/>
  <c r="G67" i="3"/>
  <c r="J66" i="3"/>
  <c r="G66" i="3"/>
  <c r="N65" i="3"/>
  <c r="M65" i="3"/>
  <c r="Q65" i="3" s="1"/>
  <c r="R65" i="3" s="1"/>
  <c r="L65" i="3"/>
  <c r="K65" i="3"/>
  <c r="J65" i="3"/>
  <c r="G65" i="3"/>
  <c r="J64" i="3"/>
  <c r="G64" i="3"/>
  <c r="J63" i="3"/>
  <c r="G63" i="3"/>
  <c r="J62" i="3"/>
  <c r="G62" i="3"/>
  <c r="N61" i="3"/>
  <c r="M61" i="3"/>
  <c r="Q61" i="3" s="1"/>
  <c r="R61" i="3" s="1"/>
  <c r="L61" i="3"/>
  <c r="K61" i="3"/>
  <c r="J61" i="3"/>
  <c r="G61" i="3"/>
  <c r="J60" i="3"/>
  <c r="G60" i="3"/>
  <c r="J59" i="3"/>
  <c r="G59" i="3"/>
  <c r="J58" i="3"/>
  <c r="G58" i="3"/>
  <c r="N57" i="3"/>
  <c r="M57" i="3"/>
  <c r="Q57" i="3" s="1"/>
  <c r="R57" i="3" s="1"/>
  <c r="L57" i="3"/>
  <c r="K57" i="3"/>
  <c r="J57" i="3"/>
  <c r="G57" i="3"/>
  <c r="J56" i="3"/>
  <c r="G56" i="3"/>
  <c r="J55" i="3"/>
  <c r="G55" i="3"/>
  <c r="J54" i="3"/>
  <c r="G54" i="3"/>
  <c r="N53" i="3"/>
  <c r="M53" i="3"/>
  <c r="Q53" i="3" s="1"/>
  <c r="R53" i="3" s="1"/>
  <c r="L53" i="3"/>
  <c r="K53" i="3"/>
  <c r="J53" i="3"/>
  <c r="G53" i="3"/>
  <c r="J52" i="3"/>
  <c r="G52" i="3"/>
  <c r="J51" i="3"/>
  <c r="G51" i="3"/>
  <c r="J50" i="3"/>
  <c r="G50" i="3"/>
  <c r="N49" i="3"/>
  <c r="M49" i="3"/>
  <c r="Q49" i="3" s="1"/>
  <c r="R49" i="3" s="1"/>
  <c r="L49" i="3"/>
  <c r="K49" i="3"/>
  <c r="J49" i="3"/>
  <c r="G49" i="3"/>
  <c r="J48" i="3"/>
  <c r="G48" i="3"/>
  <c r="J47" i="3"/>
  <c r="G47" i="3"/>
  <c r="J46" i="3"/>
  <c r="G46" i="3"/>
  <c r="N45" i="3"/>
  <c r="M45" i="3"/>
  <c r="Q45" i="3" s="1"/>
  <c r="R45" i="3" s="1"/>
  <c r="L45" i="3"/>
  <c r="K45" i="3"/>
  <c r="J45" i="3"/>
  <c r="G45" i="3"/>
  <c r="J44" i="3"/>
  <c r="G44" i="3"/>
  <c r="J43" i="3"/>
  <c r="G43" i="3"/>
  <c r="J42" i="3"/>
  <c r="G42" i="3"/>
  <c r="N41" i="3"/>
  <c r="M41" i="3"/>
  <c r="Q41" i="3" s="1"/>
  <c r="R41" i="3" s="1"/>
  <c r="L41" i="3"/>
  <c r="K41" i="3"/>
  <c r="J41" i="3"/>
  <c r="G41" i="3"/>
  <c r="J40" i="3"/>
  <c r="G40" i="3"/>
  <c r="J39" i="3"/>
  <c r="G39" i="3"/>
  <c r="J38" i="3"/>
  <c r="G38" i="3"/>
  <c r="N37" i="3"/>
  <c r="M37" i="3"/>
  <c r="Q37" i="3" s="1"/>
  <c r="R37" i="3" s="1"/>
  <c r="L37" i="3"/>
  <c r="K37" i="3"/>
  <c r="J37" i="3"/>
  <c r="G37" i="3"/>
  <c r="J36" i="3"/>
  <c r="G36" i="3"/>
  <c r="J35" i="3"/>
  <c r="G35" i="3"/>
  <c r="J34" i="3"/>
  <c r="G34" i="3"/>
  <c r="N33" i="3"/>
  <c r="M33" i="3"/>
  <c r="Q33" i="3" s="1"/>
  <c r="R33" i="3" s="1"/>
  <c r="L33" i="3"/>
  <c r="K33" i="3"/>
  <c r="J33" i="3"/>
  <c r="G33" i="3"/>
  <c r="J32" i="3"/>
  <c r="G32" i="3"/>
  <c r="J31" i="3"/>
  <c r="G31" i="3"/>
  <c r="J30" i="3"/>
  <c r="G30" i="3"/>
  <c r="N29" i="3"/>
  <c r="M29" i="3"/>
  <c r="Q29" i="3" s="1"/>
  <c r="R29" i="3" s="1"/>
  <c r="L29" i="3"/>
  <c r="K29" i="3"/>
  <c r="J29" i="3"/>
  <c r="G29" i="3"/>
  <c r="J28" i="3"/>
  <c r="G28" i="3"/>
  <c r="J27" i="3"/>
  <c r="G27" i="3"/>
  <c r="J26" i="3"/>
  <c r="G26" i="3"/>
  <c r="N25" i="3"/>
  <c r="M25" i="3"/>
  <c r="Q25" i="3" s="1"/>
  <c r="R25" i="3" s="1"/>
  <c r="L25" i="3"/>
  <c r="K25" i="3"/>
  <c r="J25" i="3"/>
  <c r="G25" i="3"/>
  <c r="N21" i="3"/>
  <c r="M21" i="3"/>
  <c r="Q21" i="3" s="1"/>
  <c r="L21" i="3"/>
  <c r="K21" i="3"/>
  <c r="N17" i="3"/>
  <c r="M17" i="3"/>
  <c r="Q17" i="3" s="1"/>
  <c r="L17" i="3"/>
  <c r="K17" i="3"/>
  <c r="N13" i="3"/>
  <c r="M13" i="3"/>
  <c r="Q13" i="3" s="1"/>
  <c r="L13" i="3"/>
  <c r="K13" i="3"/>
  <c r="N9" i="3"/>
  <c r="M9" i="3"/>
  <c r="Q9" i="3" s="1"/>
  <c r="L9" i="3"/>
  <c r="K9" i="3"/>
  <c r="N5" i="3"/>
  <c r="M5" i="3"/>
  <c r="Q5" i="3" s="1"/>
  <c r="R5" i="3" s="1"/>
  <c r="L5" i="3"/>
  <c r="K5" i="3"/>
  <c r="G700" i="2"/>
  <c r="J700" i="2" s="1"/>
  <c r="J699" i="2"/>
  <c r="G699" i="2"/>
  <c r="J698" i="2"/>
  <c r="G698" i="2"/>
  <c r="M697" i="2"/>
  <c r="N697" i="2" s="1"/>
  <c r="K697" i="2"/>
  <c r="L697" i="2" s="1"/>
  <c r="G697" i="2"/>
  <c r="J697" i="2" s="1"/>
  <c r="G696" i="2"/>
  <c r="J696" i="2" s="1"/>
  <c r="G695" i="2"/>
  <c r="J695" i="2" s="1"/>
  <c r="G694" i="2"/>
  <c r="J694" i="2" s="1"/>
  <c r="M693" i="2"/>
  <c r="N693" i="2" s="1"/>
  <c r="K693" i="2"/>
  <c r="L693" i="2" s="1"/>
  <c r="G693" i="2"/>
  <c r="J693" i="2" s="1"/>
  <c r="G692" i="2"/>
  <c r="J692" i="2" s="1"/>
  <c r="G691" i="2"/>
  <c r="J691" i="2" s="1"/>
  <c r="G690" i="2"/>
  <c r="J690" i="2" s="1"/>
  <c r="Q689" i="2"/>
  <c r="R689" i="2" s="1"/>
  <c r="M689" i="2"/>
  <c r="N689" i="2" s="1"/>
  <c r="K689" i="2"/>
  <c r="L689" i="2" s="1"/>
  <c r="G689" i="2"/>
  <c r="J689" i="2" s="1"/>
  <c r="G688" i="2"/>
  <c r="J688" i="2" s="1"/>
  <c r="G687" i="2"/>
  <c r="J687" i="2" s="1"/>
  <c r="G686" i="2"/>
  <c r="J686" i="2" s="1"/>
  <c r="M685" i="2"/>
  <c r="N685" i="2" s="1"/>
  <c r="K685" i="2"/>
  <c r="L685" i="2" s="1"/>
  <c r="G685" i="2"/>
  <c r="J685" i="2" s="1"/>
  <c r="G684" i="2"/>
  <c r="J684" i="2" s="1"/>
  <c r="G683" i="2"/>
  <c r="J683" i="2" s="1"/>
  <c r="G682" i="2"/>
  <c r="J682" i="2" s="1"/>
  <c r="Q681" i="2"/>
  <c r="R681" i="2" s="1"/>
  <c r="M681" i="2"/>
  <c r="N681" i="2" s="1"/>
  <c r="K681" i="2"/>
  <c r="L681" i="2" s="1"/>
  <c r="G681" i="2"/>
  <c r="J681" i="2" s="1"/>
  <c r="G680" i="2"/>
  <c r="J680" i="2" s="1"/>
  <c r="G679" i="2"/>
  <c r="J679" i="2" s="1"/>
  <c r="G678" i="2"/>
  <c r="J678" i="2" s="1"/>
  <c r="M677" i="2"/>
  <c r="N677" i="2" s="1"/>
  <c r="K677" i="2"/>
  <c r="L677" i="2" s="1"/>
  <c r="G677" i="2"/>
  <c r="J677" i="2" s="1"/>
  <c r="G676" i="2"/>
  <c r="J676" i="2" s="1"/>
  <c r="G675" i="2"/>
  <c r="J675" i="2" s="1"/>
  <c r="G674" i="2"/>
  <c r="J674" i="2" s="1"/>
  <c r="Q673" i="2"/>
  <c r="R673" i="2" s="1"/>
  <c r="M673" i="2"/>
  <c r="N673" i="2" s="1"/>
  <c r="K673" i="2"/>
  <c r="L673" i="2" s="1"/>
  <c r="G673" i="2"/>
  <c r="J673" i="2" s="1"/>
  <c r="G672" i="2"/>
  <c r="J672" i="2" s="1"/>
  <c r="G671" i="2"/>
  <c r="J671" i="2" s="1"/>
  <c r="G670" i="2"/>
  <c r="J670" i="2" s="1"/>
  <c r="M669" i="2"/>
  <c r="N669" i="2" s="1"/>
  <c r="K669" i="2"/>
  <c r="L669" i="2" s="1"/>
  <c r="G669" i="2"/>
  <c r="J669" i="2" s="1"/>
  <c r="G668" i="2"/>
  <c r="J668" i="2" s="1"/>
  <c r="G667" i="2"/>
  <c r="J667" i="2" s="1"/>
  <c r="G666" i="2"/>
  <c r="J666" i="2" s="1"/>
  <c r="Q665" i="2"/>
  <c r="R665" i="2" s="1"/>
  <c r="M665" i="2"/>
  <c r="N665" i="2" s="1"/>
  <c r="K665" i="2"/>
  <c r="L665" i="2" s="1"/>
  <c r="G665" i="2"/>
  <c r="J665" i="2" s="1"/>
  <c r="G664" i="2"/>
  <c r="J664" i="2" s="1"/>
  <c r="G663" i="2"/>
  <c r="J663" i="2" s="1"/>
  <c r="G662" i="2"/>
  <c r="J662" i="2" s="1"/>
  <c r="M661" i="2"/>
  <c r="N661" i="2" s="1"/>
  <c r="K661" i="2"/>
  <c r="L661" i="2" s="1"/>
  <c r="G661" i="2"/>
  <c r="J661" i="2" s="1"/>
  <c r="G660" i="2"/>
  <c r="J660" i="2" s="1"/>
  <c r="G659" i="2"/>
  <c r="J659" i="2" s="1"/>
  <c r="G658" i="2"/>
  <c r="J658" i="2" s="1"/>
  <c r="Q657" i="2"/>
  <c r="R657" i="2" s="1"/>
  <c r="M657" i="2"/>
  <c r="N657" i="2" s="1"/>
  <c r="K657" i="2"/>
  <c r="L657" i="2" s="1"/>
  <c r="G657" i="2"/>
  <c r="J657" i="2" s="1"/>
  <c r="G656" i="2"/>
  <c r="J656" i="2" s="1"/>
  <c r="G655" i="2"/>
  <c r="J655" i="2" s="1"/>
  <c r="G654" i="2"/>
  <c r="J654" i="2" s="1"/>
  <c r="M653" i="2"/>
  <c r="N653" i="2" s="1"/>
  <c r="K653" i="2"/>
  <c r="L653" i="2" s="1"/>
  <c r="G653" i="2"/>
  <c r="J653" i="2" s="1"/>
  <c r="G652" i="2"/>
  <c r="J652" i="2" s="1"/>
  <c r="G651" i="2"/>
  <c r="J651" i="2" s="1"/>
  <c r="G650" i="2"/>
  <c r="J650" i="2" s="1"/>
  <c r="N649" i="2"/>
  <c r="M649" i="2"/>
  <c r="Q649" i="2" s="1"/>
  <c r="R649" i="2" s="1"/>
  <c r="L649" i="2"/>
  <c r="K649" i="2"/>
  <c r="J649" i="2"/>
  <c r="G649" i="2"/>
  <c r="J648" i="2"/>
  <c r="G648" i="2"/>
  <c r="J647" i="2"/>
  <c r="G647" i="2"/>
  <c r="J646" i="2"/>
  <c r="G646" i="2"/>
  <c r="N645" i="2"/>
  <c r="M645" i="2"/>
  <c r="Q645" i="2" s="1"/>
  <c r="R645" i="2" s="1"/>
  <c r="L645" i="2"/>
  <c r="K645" i="2"/>
  <c r="J645" i="2"/>
  <c r="G645" i="2"/>
  <c r="J644" i="2"/>
  <c r="G644" i="2"/>
  <c r="J643" i="2"/>
  <c r="G643" i="2"/>
  <c r="J642" i="2"/>
  <c r="G642" i="2"/>
  <c r="N641" i="2"/>
  <c r="M641" i="2"/>
  <c r="Q641" i="2" s="1"/>
  <c r="R641" i="2" s="1"/>
  <c r="L641" i="2"/>
  <c r="K641" i="2"/>
  <c r="J641" i="2"/>
  <c r="G641" i="2"/>
  <c r="J640" i="2"/>
  <c r="G640" i="2"/>
  <c r="J639" i="2"/>
  <c r="G639" i="2"/>
  <c r="J638" i="2"/>
  <c r="G638" i="2"/>
  <c r="N637" i="2"/>
  <c r="M637" i="2"/>
  <c r="Q637" i="2" s="1"/>
  <c r="R637" i="2" s="1"/>
  <c r="L637" i="2"/>
  <c r="K637" i="2"/>
  <c r="J637" i="2"/>
  <c r="G637" i="2"/>
  <c r="J636" i="2"/>
  <c r="G636" i="2"/>
  <c r="J635" i="2"/>
  <c r="G635" i="2"/>
  <c r="J634" i="2"/>
  <c r="G634" i="2"/>
  <c r="N633" i="2"/>
  <c r="M633" i="2"/>
  <c r="Q633" i="2" s="1"/>
  <c r="R633" i="2" s="1"/>
  <c r="L633" i="2"/>
  <c r="K633" i="2"/>
  <c r="J633" i="2"/>
  <c r="G633" i="2"/>
  <c r="J632" i="2"/>
  <c r="G632" i="2"/>
  <c r="J631" i="2"/>
  <c r="G631" i="2"/>
  <c r="J630" i="2"/>
  <c r="G630" i="2"/>
  <c r="N629" i="2"/>
  <c r="M629" i="2"/>
  <c r="Q629" i="2" s="1"/>
  <c r="R629" i="2" s="1"/>
  <c r="L629" i="2"/>
  <c r="K629" i="2"/>
  <c r="J629" i="2"/>
  <c r="G629" i="2"/>
  <c r="J628" i="2"/>
  <c r="G628" i="2"/>
  <c r="J627" i="2"/>
  <c r="G627" i="2"/>
  <c r="J626" i="2"/>
  <c r="G626" i="2"/>
  <c r="N625" i="2"/>
  <c r="M625" i="2"/>
  <c r="Q625" i="2" s="1"/>
  <c r="R625" i="2" s="1"/>
  <c r="L625" i="2"/>
  <c r="K625" i="2"/>
  <c r="J625" i="2"/>
  <c r="G625" i="2"/>
  <c r="J624" i="2"/>
  <c r="G624" i="2"/>
  <c r="J623" i="2"/>
  <c r="G623" i="2"/>
  <c r="J622" i="2"/>
  <c r="G622" i="2"/>
  <c r="N621" i="2"/>
  <c r="M621" i="2"/>
  <c r="Q621" i="2" s="1"/>
  <c r="R621" i="2" s="1"/>
  <c r="L621" i="2"/>
  <c r="K621" i="2"/>
  <c r="J621" i="2"/>
  <c r="G621" i="2"/>
  <c r="J620" i="2"/>
  <c r="G620" i="2"/>
  <c r="J619" i="2"/>
  <c r="G619" i="2"/>
  <c r="J618" i="2"/>
  <c r="G618" i="2"/>
  <c r="N617" i="2"/>
  <c r="M617" i="2"/>
  <c r="Q617" i="2" s="1"/>
  <c r="R617" i="2" s="1"/>
  <c r="L617" i="2"/>
  <c r="K617" i="2"/>
  <c r="J617" i="2"/>
  <c r="G617" i="2"/>
  <c r="J616" i="2"/>
  <c r="G616" i="2"/>
  <c r="J615" i="2"/>
  <c r="G615" i="2"/>
  <c r="J614" i="2"/>
  <c r="G614" i="2"/>
  <c r="N613" i="2"/>
  <c r="M613" i="2"/>
  <c r="Q613" i="2" s="1"/>
  <c r="R613" i="2" s="1"/>
  <c r="L613" i="2"/>
  <c r="K613" i="2"/>
  <c r="J613" i="2"/>
  <c r="G613" i="2"/>
  <c r="J612" i="2"/>
  <c r="G612" i="2"/>
  <c r="J611" i="2"/>
  <c r="G611" i="2"/>
  <c r="J610" i="2"/>
  <c r="G610" i="2"/>
  <c r="N609" i="2"/>
  <c r="M609" i="2"/>
  <c r="Q609" i="2" s="1"/>
  <c r="R609" i="2" s="1"/>
  <c r="L609" i="2"/>
  <c r="K609" i="2"/>
  <c r="J609" i="2"/>
  <c r="G609" i="2"/>
  <c r="J608" i="2"/>
  <c r="G608" i="2"/>
  <c r="J607" i="2"/>
  <c r="G607" i="2"/>
  <c r="J606" i="2"/>
  <c r="G606" i="2"/>
  <c r="N605" i="2"/>
  <c r="M605" i="2"/>
  <c r="Q605" i="2" s="1"/>
  <c r="R605" i="2" s="1"/>
  <c r="L605" i="2"/>
  <c r="K605" i="2"/>
  <c r="J605" i="2"/>
  <c r="G605" i="2"/>
  <c r="J604" i="2"/>
  <c r="G604" i="2"/>
  <c r="J603" i="2"/>
  <c r="G603" i="2"/>
  <c r="J602" i="2"/>
  <c r="G602" i="2"/>
  <c r="N601" i="2"/>
  <c r="M601" i="2"/>
  <c r="Q601" i="2" s="1"/>
  <c r="R601" i="2" s="1"/>
  <c r="L601" i="2"/>
  <c r="K601" i="2"/>
  <c r="J601" i="2"/>
  <c r="G601" i="2"/>
  <c r="J600" i="2"/>
  <c r="G600" i="2"/>
  <c r="J599" i="2"/>
  <c r="G599" i="2"/>
  <c r="J598" i="2"/>
  <c r="G598" i="2"/>
  <c r="N597" i="2"/>
  <c r="M597" i="2"/>
  <c r="Q597" i="2" s="1"/>
  <c r="R597" i="2" s="1"/>
  <c r="L597" i="2"/>
  <c r="K597" i="2"/>
  <c r="J597" i="2"/>
  <c r="G597" i="2"/>
  <c r="J596" i="2"/>
  <c r="G596" i="2"/>
  <c r="J595" i="2"/>
  <c r="G595" i="2"/>
  <c r="J594" i="2"/>
  <c r="G594" i="2"/>
  <c r="N593" i="2"/>
  <c r="M593" i="2"/>
  <c r="Q593" i="2" s="1"/>
  <c r="R593" i="2" s="1"/>
  <c r="L593" i="2"/>
  <c r="K593" i="2"/>
  <c r="J593" i="2"/>
  <c r="G593" i="2"/>
  <c r="J592" i="2"/>
  <c r="G592" i="2"/>
  <c r="J591" i="2"/>
  <c r="G591" i="2"/>
  <c r="J590" i="2"/>
  <c r="G590" i="2"/>
  <c r="N589" i="2"/>
  <c r="M589" i="2"/>
  <c r="Q589" i="2" s="1"/>
  <c r="R589" i="2" s="1"/>
  <c r="L589" i="2"/>
  <c r="K589" i="2"/>
  <c r="J589" i="2"/>
  <c r="G589" i="2"/>
  <c r="J588" i="2"/>
  <c r="G588" i="2"/>
  <c r="J587" i="2"/>
  <c r="G587" i="2"/>
  <c r="J586" i="2"/>
  <c r="G586" i="2"/>
  <c r="N585" i="2"/>
  <c r="M585" i="2"/>
  <c r="Q585" i="2" s="1"/>
  <c r="R585" i="2" s="1"/>
  <c r="L585" i="2"/>
  <c r="K585" i="2"/>
  <c r="J585" i="2"/>
  <c r="G585" i="2"/>
  <c r="J584" i="2"/>
  <c r="G584" i="2"/>
  <c r="J583" i="2"/>
  <c r="G583" i="2"/>
  <c r="J582" i="2"/>
  <c r="G582" i="2"/>
  <c r="N581" i="2"/>
  <c r="M581" i="2"/>
  <c r="Q581" i="2" s="1"/>
  <c r="R581" i="2" s="1"/>
  <c r="L581" i="2"/>
  <c r="K581" i="2"/>
  <c r="J581" i="2"/>
  <c r="G581" i="2"/>
  <c r="J580" i="2"/>
  <c r="G580" i="2"/>
  <c r="J579" i="2"/>
  <c r="G579" i="2"/>
  <c r="J578" i="2"/>
  <c r="G578" i="2"/>
  <c r="N577" i="2"/>
  <c r="M577" i="2"/>
  <c r="Q577" i="2" s="1"/>
  <c r="R577" i="2" s="1"/>
  <c r="L577" i="2"/>
  <c r="K577" i="2"/>
  <c r="J577" i="2"/>
  <c r="G577" i="2"/>
  <c r="J576" i="2"/>
  <c r="G576" i="2"/>
  <c r="J575" i="2"/>
  <c r="G575" i="2"/>
  <c r="J574" i="2"/>
  <c r="G574" i="2"/>
  <c r="N573" i="2"/>
  <c r="M573" i="2"/>
  <c r="Q573" i="2" s="1"/>
  <c r="R573" i="2" s="1"/>
  <c r="L573" i="2"/>
  <c r="K573" i="2"/>
  <c r="J573" i="2"/>
  <c r="G573" i="2"/>
  <c r="J572" i="2"/>
  <c r="G572" i="2"/>
  <c r="J571" i="2"/>
  <c r="G571" i="2"/>
  <c r="J570" i="2"/>
  <c r="G570" i="2"/>
  <c r="N569" i="2"/>
  <c r="M569" i="2"/>
  <c r="Q569" i="2" s="1"/>
  <c r="R569" i="2" s="1"/>
  <c r="L569" i="2"/>
  <c r="K569" i="2"/>
  <c r="J569" i="2"/>
  <c r="G569" i="2"/>
  <c r="J568" i="2"/>
  <c r="G568" i="2"/>
  <c r="J567" i="2"/>
  <c r="G567" i="2"/>
  <c r="J566" i="2"/>
  <c r="G566" i="2"/>
  <c r="N565" i="2"/>
  <c r="M565" i="2"/>
  <c r="Q565" i="2" s="1"/>
  <c r="R565" i="2" s="1"/>
  <c r="L565" i="2"/>
  <c r="K565" i="2"/>
  <c r="J565" i="2"/>
  <c r="G565" i="2"/>
  <c r="J564" i="2"/>
  <c r="G564" i="2"/>
  <c r="J563" i="2"/>
  <c r="G563" i="2"/>
  <c r="J562" i="2"/>
  <c r="G562" i="2"/>
  <c r="N561" i="2"/>
  <c r="M561" i="2"/>
  <c r="Q561" i="2" s="1"/>
  <c r="R561" i="2" s="1"/>
  <c r="L561" i="2"/>
  <c r="K561" i="2"/>
  <c r="J561" i="2"/>
  <c r="G561" i="2"/>
  <c r="J560" i="2"/>
  <c r="G560" i="2"/>
  <c r="J559" i="2"/>
  <c r="G559" i="2"/>
  <c r="J558" i="2"/>
  <c r="G558" i="2"/>
  <c r="N557" i="2"/>
  <c r="M557" i="2"/>
  <c r="Q557" i="2" s="1"/>
  <c r="R557" i="2" s="1"/>
  <c r="L557" i="2"/>
  <c r="K557" i="2"/>
  <c r="J557" i="2"/>
  <c r="G557" i="2"/>
  <c r="J556" i="2"/>
  <c r="G556" i="2"/>
  <c r="J555" i="2"/>
  <c r="G555" i="2"/>
  <c r="J554" i="2"/>
  <c r="G554" i="2"/>
  <c r="N553" i="2"/>
  <c r="M553" i="2"/>
  <c r="Q553" i="2" s="1"/>
  <c r="R553" i="2" s="1"/>
  <c r="L553" i="2"/>
  <c r="K553" i="2"/>
  <c r="J553" i="2"/>
  <c r="G553" i="2"/>
  <c r="J552" i="2"/>
  <c r="G552" i="2"/>
  <c r="J551" i="2"/>
  <c r="G551" i="2"/>
  <c r="J550" i="2"/>
  <c r="G550" i="2"/>
  <c r="N549" i="2"/>
  <c r="M549" i="2"/>
  <c r="Q549" i="2" s="1"/>
  <c r="R549" i="2" s="1"/>
  <c r="L549" i="2"/>
  <c r="K549" i="2"/>
  <c r="J549" i="2"/>
  <c r="G549" i="2"/>
  <c r="J548" i="2"/>
  <c r="G548" i="2"/>
  <c r="J547" i="2"/>
  <c r="G547" i="2"/>
  <c r="J546" i="2"/>
  <c r="G546" i="2"/>
  <c r="N545" i="2"/>
  <c r="M545" i="2"/>
  <c r="Q545" i="2" s="1"/>
  <c r="R545" i="2" s="1"/>
  <c r="L545" i="2"/>
  <c r="K545" i="2"/>
  <c r="J545" i="2"/>
  <c r="G545" i="2"/>
  <c r="J544" i="2"/>
  <c r="G544" i="2"/>
  <c r="J543" i="2"/>
  <c r="G543" i="2"/>
  <c r="J542" i="2"/>
  <c r="G542" i="2"/>
  <c r="N541" i="2"/>
  <c r="M541" i="2"/>
  <c r="Q541" i="2" s="1"/>
  <c r="R541" i="2" s="1"/>
  <c r="L541" i="2"/>
  <c r="K541" i="2"/>
  <c r="J541" i="2"/>
  <c r="G541" i="2"/>
  <c r="J540" i="2"/>
  <c r="G540" i="2"/>
  <c r="J539" i="2"/>
  <c r="G539" i="2"/>
  <c r="J538" i="2"/>
  <c r="G538" i="2"/>
  <c r="N537" i="2"/>
  <c r="M537" i="2"/>
  <c r="Q537" i="2" s="1"/>
  <c r="R537" i="2" s="1"/>
  <c r="L537" i="2"/>
  <c r="K537" i="2"/>
  <c r="J537" i="2"/>
  <c r="G537" i="2"/>
  <c r="J536" i="2"/>
  <c r="G536" i="2"/>
  <c r="J535" i="2"/>
  <c r="G535" i="2"/>
  <c r="J534" i="2"/>
  <c r="G534" i="2"/>
  <c r="N533" i="2"/>
  <c r="M533" i="2"/>
  <c r="Q533" i="2" s="1"/>
  <c r="R533" i="2" s="1"/>
  <c r="L533" i="2"/>
  <c r="K533" i="2"/>
  <c r="J533" i="2"/>
  <c r="G533" i="2"/>
  <c r="J532" i="2"/>
  <c r="G532" i="2"/>
  <c r="J531" i="2"/>
  <c r="G531" i="2"/>
  <c r="J530" i="2"/>
  <c r="G530" i="2"/>
  <c r="N529" i="2"/>
  <c r="M529" i="2"/>
  <c r="Q529" i="2" s="1"/>
  <c r="R529" i="2" s="1"/>
  <c r="L529" i="2"/>
  <c r="K529" i="2"/>
  <c r="J529" i="2"/>
  <c r="G529" i="2"/>
  <c r="J528" i="2"/>
  <c r="G528" i="2"/>
  <c r="J527" i="2"/>
  <c r="G527" i="2"/>
  <c r="J526" i="2"/>
  <c r="G526" i="2"/>
  <c r="N525" i="2"/>
  <c r="M525" i="2"/>
  <c r="Q525" i="2" s="1"/>
  <c r="R525" i="2" s="1"/>
  <c r="L525" i="2"/>
  <c r="K525" i="2"/>
  <c r="J525" i="2"/>
  <c r="G525" i="2"/>
  <c r="J524" i="2"/>
  <c r="G524" i="2"/>
  <c r="J523" i="2"/>
  <c r="G523" i="2"/>
  <c r="J522" i="2"/>
  <c r="G522" i="2"/>
  <c r="N521" i="2"/>
  <c r="M521" i="2"/>
  <c r="Q521" i="2" s="1"/>
  <c r="R521" i="2" s="1"/>
  <c r="L521" i="2"/>
  <c r="K521" i="2"/>
  <c r="J521" i="2"/>
  <c r="G521" i="2"/>
  <c r="J520" i="2"/>
  <c r="G520" i="2"/>
  <c r="J519" i="2"/>
  <c r="G519" i="2"/>
  <c r="J518" i="2"/>
  <c r="G518" i="2"/>
  <c r="N517" i="2"/>
  <c r="M517" i="2"/>
  <c r="Q517" i="2" s="1"/>
  <c r="R517" i="2" s="1"/>
  <c r="L517" i="2"/>
  <c r="K517" i="2"/>
  <c r="J517" i="2"/>
  <c r="G517" i="2"/>
  <c r="J516" i="2"/>
  <c r="G516" i="2"/>
  <c r="J515" i="2"/>
  <c r="G515" i="2"/>
  <c r="J514" i="2"/>
  <c r="G514" i="2"/>
  <c r="N513" i="2"/>
  <c r="M513" i="2"/>
  <c r="Q513" i="2" s="1"/>
  <c r="R513" i="2" s="1"/>
  <c r="L513" i="2"/>
  <c r="K513" i="2"/>
  <c r="J513" i="2"/>
  <c r="G513" i="2"/>
  <c r="J512" i="2"/>
  <c r="G512" i="2"/>
  <c r="J511" i="2"/>
  <c r="G511" i="2"/>
  <c r="J510" i="2"/>
  <c r="G510" i="2"/>
  <c r="N509" i="2"/>
  <c r="M509" i="2"/>
  <c r="Q509" i="2" s="1"/>
  <c r="R509" i="2" s="1"/>
  <c r="L509" i="2"/>
  <c r="K509" i="2"/>
  <c r="J509" i="2"/>
  <c r="G509" i="2"/>
  <c r="J508" i="2"/>
  <c r="G508" i="2"/>
  <c r="J507" i="2"/>
  <c r="G507" i="2"/>
  <c r="J506" i="2"/>
  <c r="G506" i="2"/>
  <c r="N505" i="2"/>
  <c r="M505" i="2"/>
  <c r="Q505" i="2" s="1"/>
  <c r="R505" i="2" s="1"/>
  <c r="L505" i="2"/>
  <c r="K505" i="2"/>
  <c r="J505" i="2"/>
  <c r="G505" i="2"/>
  <c r="J504" i="2"/>
  <c r="G504" i="2"/>
  <c r="J503" i="2"/>
  <c r="G503" i="2"/>
  <c r="J502" i="2"/>
  <c r="G502" i="2"/>
  <c r="N501" i="2"/>
  <c r="M501" i="2"/>
  <c r="Q501" i="2" s="1"/>
  <c r="R501" i="2" s="1"/>
  <c r="L501" i="2"/>
  <c r="K501" i="2"/>
  <c r="J501" i="2"/>
  <c r="G501" i="2"/>
  <c r="J500" i="2"/>
  <c r="G500" i="2"/>
  <c r="J499" i="2"/>
  <c r="G499" i="2"/>
  <c r="J498" i="2"/>
  <c r="G498" i="2"/>
  <c r="N497" i="2"/>
  <c r="M497" i="2"/>
  <c r="Q497" i="2" s="1"/>
  <c r="R497" i="2" s="1"/>
  <c r="L497" i="2"/>
  <c r="K497" i="2"/>
  <c r="J497" i="2"/>
  <c r="G497" i="2"/>
  <c r="J496" i="2"/>
  <c r="G496" i="2"/>
  <c r="J495" i="2"/>
  <c r="G495" i="2"/>
  <c r="J494" i="2"/>
  <c r="G494" i="2"/>
  <c r="N493" i="2"/>
  <c r="M493" i="2"/>
  <c r="Q493" i="2" s="1"/>
  <c r="R493" i="2" s="1"/>
  <c r="L493" i="2"/>
  <c r="K493" i="2"/>
  <c r="J493" i="2"/>
  <c r="G493" i="2"/>
  <c r="J492" i="2"/>
  <c r="G492" i="2"/>
  <c r="J491" i="2"/>
  <c r="G491" i="2"/>
  <c r="J490" i="2"/>
  <c r="G490" i="2"/>
  <c r="N489" i="2"/>
  <c r="M489" i="2"/>
  <c r="Q489" i="2" s="1"/>
  <c r="R489" i="2" s="1"/>
  <c r="L489" i="2"/>
  <c r="K489" i="2"/>
  <c r="J489" i="2"/>
  <c r="G489" i="2"/>
  <c r="J488" i="2"/>
  <c r="G488" i="2"/>
  <c r="J487" i="2"/>
  <c r="G487" i="2"/>
  <c r="J486" i="2"/>
  <c r="G486" i="2"/>
  <c r="N485" i="2"/>
  <c r="M485" i="2"/>
  <c r="Q485" i="2" s="1"/>
  <c r="R485" i="2" s="1"/>
  <c r="L485" i="2"/>
  <c r="K485" i="2"/>
  <c r="J485" i="2"/>
  <c r="G485" i="2"/>
  <c r="J484" i="2"/>
  <c r="G484" i="2"/>
  <c r="J483" i="2"/>
  <c r="G483" i="2"/>
  <c r="J482" i="2"/>
  <c r="G482" i="2"/>
  <c r="N481" i="2"/>
  <c r="M481" i="2"/>
  <c r="Q481" i="2" s="1"/>
  <c r="R481" i="2" s="1"/>
  <c r="L481" i="2"/>
  <c r="K481" i="2"/>
  <c r="J481" i="2"/>
  <c r="G481" i="2"/>
  <c r="J480" i="2"/>
  <c r="G480" i="2"/>
  <c r="J479" i="2"/>
  <c r="G479" i="2"/>
  <c r="J478" i="2"/>
  <c r="G478" i="2"/>
  <c r="N477" i="2"/>
  <c r="M477" i="2"/>
  <c r="Q477" i="2" s="1"/>
  <c r="R477" i="2" s="1"/>
  <c r="L477" i="2"/>
  <c r="K477" i="2"/>
  <c r="J477" i="2"/>
  <c r="G477" i="2"/>
  <c r="J476" i="2"/>
  <c r="G476" i="2"/>
  <c r="J475" i="2"/>
  <c r="G475" i="2"/>
  <c r="J474" i="2"/>
  <c r="G474" i="2"/>
  <c r="N473" i="2"/>
  <c r="M473" i="2"/>
  <c r="Q473" i="2" s="1"/>
  <c r="R473" i="2" s="1"/>
  <c r="L473" i="2"/>
  <c r="K473" i="2"/>
  <c r="J473" i="2"/>
  <c r="G473" i="2"/>
  <c r="J472" i="2"/>
  <c r="G472" i="2"/>
  <c r="J471" i="2"/>
  <c r="G471" i="2"/>
  <c r="J470" i="2"/>
  <c r="G470" i="2"/>
  <c r="N469" i="2"/>
  <c r="M469" i="2"/>
  <c r="Q469" i="2" s="1"/>
  <c r="R469" i="2" s="1"/>
  <c r="L469" i="2"/>
  <c r="K469" i="2"/>
  <c r="J469" i="2"/>
  <c r="G469" i="2"/>
  <c r="J468" i="2"/>
  <c r="G468" i="2"/>
  <c r="J467" i="2"/>
  <c r="G467" i="2"/>
  <c r="J466" i="2"/>
  <c r="G466" i="2"/>
  <c r="N465" i="2"/>
  <c r="M465" i="2"/>
  <c r="Q465" i="2" s="1"/>
  <c r="R465" i="2" s="1"/>
  <c r="L465" i="2"/>
  <c r="K465" i="2"/>
  <c r="J465" i="2"/>
  <c r="G465" i="2"/>
  <c r="J464" i="2"/>
  <c r="G464" i="2"/>
  <c r="J463" i="2"/>
  <c r="G463" i="2"/>
  <c r="J462" i="2"/>
  <c r="G462" i="2"/>
  <c r="N461" i="2"/>
  <c r="M461" i="2"/>
  <c r="Q461" i="2" s="1"/>
  <c r="R461" i="2" s="1"/>
  <c r="L461" i="2"/>
  <c r="K461" i="2"/>
  <c r="J461" i="2"/>
  <c r="G461" i="2"/>
  <c r="J460" i="2"/>
  <c r="G460" i="2"/>
  <c r="J459" i="2"/>
  <c r="G459" i="2"/>
  <c r="J458" i="2"/>
  <c r="G458" i="2"/>
  <c r="N457" i="2"/>
  <c r="M457" i="2"/>
  <c r="Q457" i="2" s="1"/>
  <c r="R457" i="2" s="1"/>
  <c r="L457" i="2"/>
  <c r="K457" i="2"/>
  <c r="J457" i="2"/>
  <c r="G457" i="2"/>
  <c r="J456" i="2"/>
  <c r="G456" i="2"/>
  <c r="J455" i="2"/>
  <c r="G455" i="2"/>
  <c r="J454" i="2"/>
  <c r="G454" i="2"/>
  <c r="N453" i="2"/>
  <c r="M453" i="2"/>
  <c r="Q453" i="2" s="1"/>
  <c r="R453" i="2" s="1"/>
  <c r="L453" i="2"/>
  <c r="K453" i="2"/>
  <c r="J453" i="2"/>
  <c r="G453" i="2"/>
  <c r="J452" i="2"/>
  <c r="G452" i="2"/>
  <c r="J451" i="2"/>
  <c r="G451" i="2"/>
  <c r="J450" i="2"/>
  <c r="G450" i="2"/>
  <c r="N449" i="2"/>
  <c r="M449" i="2"/>
  <c r="Q449" i="2" s="1"/>
  <c r="R449" i="2" s="1"/>
  <c r="L449" i="2"/>
  <c r="K449" i="2"/>
  <c r="J449" i="2"/>
  <c r="G449" i="2"/>
  <c r="J448" i="2"/>
  <c r="G448" i="2"/>
  <c r="J447" i="2"/>
  <c r="G447" i="2"/>
  <c r="J446" i="2"/>
  <c r="G446" i="2"/>
  <c r="N445" i="2"/>
  <c r="M445" i="2"/>
  <c r="Q445" i="2" s="1"/>
  <c r="R445" i="2" s="1"/>
  <c r="L445" i="2"/>
  <c r="K445" i="2"/>
  <c r="J445" i="2"/>
  <c r="G445" i="2"/>
  <c r="J444" i="2"/>
  <c r="G444" i="2"/>
  <c r="J443" i="2"/>
  <c r="G443" i="2"/>
  <c r="J442" i="2"/>
  <c r="G442" i="2"/>
  <c r="N441" i="2"/>
  <c r="M441" i="2"/>
  <c r="Q441" i="2" s="1"/>
  <c r="R441" i="2" s="1"/>
  <c r="L441" i="2"/>
  <c r="K441" i="2"/>
  <c r="J441" i="2"/>
  <c r="G441" i="2"/>
  <c r="J440" i="2"/>
  <c r="G440" i="2"/>
  <c r="J439" i="2"/>
  <c r="G439" i="2"/>
  <c r="J438" i="2"/>
  <c r="G438" i="2"/>
  <c r="N437" i="2"/>
  <c r="M437" i="2"/>
  <c r="Q437" i="2" s="1"/>
  <c r="R437" i="2" s="1"/>
  <c r="L437" i="2"/>
  <c r="K437" i="2"/>
  <c r="J437" i="2"/>
  <c r="G437" i="2"/>
  <c r="J436" i="2"/>
  <c r="G436" i="2"/>
  <c r="J435" i="2"/>
  <c r="G435" i="2"/>
  <c r="J434" i="2"/>
  <c r="G434" i="2"/>
  <c r="N433" i="2"/>
  <c r="M433" i="2"/>
  <c r="Q433" i="2" s="1"/>
  <c r="R433" i="2" s="1"/>
  <c r="L433" i="2"/>
  <c r="K433" i="2"/>
  <c r="J433" i="2"/>
  <c r="G433" i="2"/>
  <c r="J432" i="2"/>
  <c r="G432" i="2"/>
  <c r="J431" i="2"/>
  <c r="G431" i="2"/>
  <c r="J430" i="2"/>
  <c r="G430" i="2"/>
  <c r="N429" i="2"/>
  <c r="M429" i="2"/>
  <c r="Q429" i="2" s="1"/>
  <c r="R429" i="2" s="1"/>
  <c r="L429" i="2"/>
  <c r="K429" i="2"/>
  <c r="J429" i="2"/>
  <c r="G429" i="2"/>
  <c r="J428" i="2"/>
  <c r="G428" i="2"/>
  <c r="J427" i="2"/>
  <c r="G427" i="2"/>
  <c r="J426" i="2"/>
  <c r="G426" i="2"/>
  <c r="N425" i="2"/>
  <c r="M425" i="2"/>
  <c r="Q425" i="2" s="1"/>
  <c r="R425" i="2" s="1"/>
  <c r="L425" i="2"/>
  <c r="K425" i="2"/>
  <c r="J425" i="2"/>
  <c r="G425" i="2"/>
  <c r="J424" i="2"/>
  <c r="G424" i="2"/>
  <c r="J423" i="2"/>
  <c r="G423" i="2"/>
  <c r="J422" i="2"/>
  <c r="G422" i="2"/>
  <c r="N421" i="2"/>
  <c r="M421" i="2"/>
  <c r="Q421" i="2" s="1"/>
  <c r="R421" i="2" s="1"/>
  <c r="L421" i="2"/>
  <c r="K421" i="2"/>
  <c r="J421" i="2"/>
  <c r="G421" i="2"/>
  <c r="J420" i="2"/>
  <c r="G420" i="2"/>
  <c r="J419" i="2"/>
  <c r="G419" i="2"/>
  <c r="J418" i="2"/>
  <c r="G418" i="2"/>
  <c r="N417" i="2"/>
  <c r="M417" i="2"/>
  <c r="Q417" i="2" s="1"/>
  <c r="R417" i="2" s="1"/>
  <c r="L417" i="2"/>
  <c r="K417" i="2"/>
  <c r="J417" i="2"/>
  <c r="G417" i="2"/>
  <c r="J416" i="2"/>
  <c r="G416" i="2"/>
  <c r="J415" i="2"/>
  <c r="G415" i="2"/>
  <c r="J414" i="2"/>
  <c r="G414" i="2"/>
  <c r="N413" i="2"/>
  <c r="M413" i="2"/>
  <c r="Q413" i="2" s="1"/>
  <c r="R413" i="2" s="1"/>
  <c r="L413" i="2"/>
  <c r="K413" i="2"/>
  <c r="J413" i="2"/>
  <c r="G413" i="2"/>
  <c r="J412" i="2"/>
  <c r="G412" i="2"/>
  <c r="J411" i="2"/>
  <c r="G411" i="2"/>
  <c r="J410" i="2"/>
  <c r="G410" i="2"/>
  <c r="N409" i="2"/>
  <c r="M409" i="2"/>
  <c r="Q409" i="2" s="1"/>
  <c r="R409" i="2" s="1"/>
  <c r="L409" i="2"/>
  <c r="K409" i="2"/>
  <c r="J409" i="2"/>
  <c r="G409" i="2"/>
  <c r="J408" i="2"/>
  <c r="G408" i="2"/>
  <c r="J407" i="2"/>
  <c r="G407" i="2"/>
  <c r="J406" i="2"/>
  <c r="G406" i="2"/>
  <c r="N405" i="2"/>
  <c r="M405" i="2"/>
  <c r="Q405" i="2" s="1"/>
  <c r="R405" i="2" s="1"/>
  <c r="L405" i="2"/>
  <c r="K405" i="2"/>
  <c r="J405" i="2"/>
  <c r="G405" i="2"/>
  <c r="J404" i="2"/>
  <c r="G404" i="2"/>
  <c r="J403" i="2"/>
  <c r="G403" i="2"/>
  <c r="J402" i="2"/>
  <c r="G402" i="2"/>
  <c r="N401" i="2"/>
  <c r="M401" i="2"/>
  <c r="Q401" i="2" s="1"/>
  <c r="R401" i="2" s="1"/>
  <c r="L401" i="2"/>
  <c r="K401" i="2"/>
  <c r="J401" i="2"/>
  <c r="G401" i="2"/>
  <c r="J400" i="2"/>
  <c r="G400" i="2"/>
  <c r="J399" i="2"/>
  <c r="G399" i="2"/>
  <c r="J398" i="2"/>
  <c r="G398" i="2"/>
  <c r="N397" i="2"/>
  <c r="M397" i="2"/>
  <c r="Q397" i="2" s="1"/>
  <c r="R397" i="2" s="1"/>
  <c r="L397" i="2"/>
  <c r="K397" i="2"/>
  <c r="J397" i="2"/>
  <c r="G397" i="2"/>
  <c r="J396" i="2"/>
  <c r="G396" i="2"/>
  <c r="J395" i="2"/>
  <c r="G395" i="2"/>
  <c r="J394" i="2"/>
  <c r="G394" i="2"/>
  <c r="N393" i="2"/>
  <c r="M393" i="2"/>
  <c r="Q393" i="2" s="1"/>
  <c r="R393" i="2" s="1"/>
  <c r="L393" i="2"/>
  <c r="K393" i="2"/>
  <c r="J393" i="2"/>
  <c r="G393" i="2"/>
  <c r="J392" i="2"/>
  <c r="G392" i="2"/>
  <c r="J391" i="2"/>
  <c r="G391" i="2"/>
  <c r="J390" i="2"/>
  <c r="G390" i="2"/>
  <c r="N389" i="2"/>
  <c r="M389" i="2"/>
  <c r="Q389" i="2" s="1"/>
  <c r="R389" i="2" s="1"/>
  <c r="L389" i="2"/>
  <c r="K389" i="2"/>
  <c r="J389" i="2"/>
  <c r="G389" i="2"/>
  <c r="J388" i="2"/>
  <c r="G388" i="2"/>
  <c r="J387" i="2"/>
  <c r="G387" i="2"/>
  <c r="J386" i="2"/>
  <c r="G386" i="2"/>
  <c r="N385" i="2"/>
  <c r="M385" i="2"/>
  <c r="Q385" i="2" s="1"/>
  <c r="R385" i="2" s="1"/>
  <c r="L385" i="2"/>
  <c r="K385" i="2"/>
  <c r="J385" i="2"/>
  <c r="G385" i="2"/>
  <c r="J384" i="2"/>
  <c r="G384" i="2"/>
  <c r="J383" i="2"/>
  <c r="G383" i="2"/>
  <c r="J382" i="2"/>
  <c r="G382" i="2"/>
  <c r="N381" i="2"/>
  <c r="M381" i="2"/>
  <c r="Q381" i="2" s="1"/>
  <c r="R381" i="2" s="1"/>
  <c r="L381" i="2"/>
  <c r="K381" i="2"/>
  <c r="J381" i="2"/>
  <c r="G381" i="2"/>
  <c r="J380" i="2"/>
  <c r="G380" i="2"/>
  <c r="J379" i="2"/>
  <c r="G379" i="2"/>
  <c r="J378" i="2"/>
  <c r="G378" i="2"/>
  <c r="N377" i="2"/>
  <c r="M377" i="2"/>
  <c r="Q377" i="2" s="1"/>
  <c r="R377" i="2" s="1"/>
  <c r="L377" i="2"/>
  <c r="K377" i="2"/>
  <c r="J377" i="2"/>
  <c r="G377" i="2"/>
  <c r="J376" i="2"/>
  <c r="G376" i="2"/>
  <c r="J375" i="2"/>
  <c r="G375" i="2"/>
  <c r="J374" i="2"/>
  <c r="G374" i="2"/>
  <c r="N373" i="2"/>
  <c r="M373" i="2"/>
  <c r="Q373" i="2" s="1"/>
  <c r="R373" i="2" s="1"/>
  <c r="L373" i="2"/>
  <c r="K373" i="2"/>
  <c r="J373" i="2"/>
  <c r="G373" i="2"/>
  <c r="J372" i="2"/>
  <c r="G372" i="2"/>
  <c r="J371" i="2"/>
  <c r="G371" i="2"/>
  <c r="J370" i="2"/>
  <c r="G370" i="2"/>
  <c r="N369" i="2"/>
  <c r="M369" i="2"/>
  <c r="Q369" i="2" s="1"/>
  <c r="R369" i="2" s="1"/>
  <c r="L369" i="2"/>
  <c r="K369" i="2"/>
  <c r="J369" i="2"/>
  <c r="G369" i="2"/>
  <c r="J368" i="2"/>
  <c r="G368" i="2"/>
  <c r="J367" i="2"/>
  <c r="G367" i="2"/>
  <c r="J366" i="2"/>
  <c r="G366" i="2"/>
  <c r="N365" i="2"/>
  <c r="M365" i="2"/>
  <c r="Q365" i="2" s="1"/>
  <c r="R365" i="2" s="1"/>
  <c r="L365" i="2"/>
  <c r="K365" i="2"/>
  <c r="J365" i="2"/>
  <c r="G365" i="2"/>
  <c r="J364" i="2"/>
  <c r="G364" i="2"/>
  <c r="J363" i="2"/>
  <c r="G363" i="2"/>
  <c r="J362" i="2"/>
  <c r="G362" i="2"/>
  <c r="N361" i="2"/>
  <c r="M361" i="2"/>
  <c r="Q361" i="2" s="1"/>
  <c r="R361" i="2" s="1"/>
  <c r="L361" i="2"/>
  <c r="K361" i="2"/>
  <c r="J361" i="2"/>
  <c r="G361" i="2"/>
  <c r="J360" i="2"/>
  <c r="G360" i="2"/>
  <c r="J359" i="2"/>
  <c r="G359" i="2"/>
  <c r="J358" i="2"/>
  <c r="G358" i="2"/>
  <c r="N357" i="2"/>
  <c r="M357" i="2"/>
  <c r="Q357" i="2" s="1"/>
  <c r="R357" i="2" s="1"/>
  <c r="L357" i="2"/>
  <c r="K357" i="2"/>
  <c r="J357" i="2"/>
  <c r="G357" i="2"/>
  <c r="J356" i="2"/>
  <c r="G356" i="2"/>
  <c r="J355" i="2"/>
  <c r="G355" i="2"/>
  <c r="J354" i="2"/>
  <c r="G354" i="2"/>
  <c r="N353" i="2"/>
  <c r="M353" i="2"/>
  <c r="Q353" i="2" s="1"/>
  <c r="R353" i="2" s="1"/>
  <c r="L353" i="2"/>
  <c r="K353" i="2"/>
  <c r="J353" i="2"/>
  <c r="G353" i="2"/>
  <c r="J352" i="2"/>
  <c r="G352" i="2"/>
  <c r="J351" i="2"/>
  <c r="G351" i="2"/>
  <c r="J350" i="2"/>
  <c r="G350" i="2"/>
  <c r="N349" i="2"/>
  <c r="M349" i="2"/>
  <c r="Q349" i="2" s="1"/>
  <c r="R349" i="2" s="1"/>
  <c r="L349" i="2"/>
  <c r="K349" i="2"/>
  <c r="J349" i="2"/>
  <c r="G349" i="2"/>
  <c r="J348" i="2"/>
  <c r="G348" i="2"/>
  <c r="J347" i="2"/>
  <c r="G347" i="2"/>
  <c r="J346" i="2"/>
  <c r="G346" i="2"/>
  <c r="N345" i="2"/>
  <c r="M345" i="2"/>
  <c r="Q345" i="2" s="1"/>
  <c r="R345" i="2" s="1"/>
  <c r="L345" i="2"/>
  <c r="K345" i="2"/>
  <c r="J345" i="2"/>
  <c r="G345" i="2"/>
  <c r="J344" i="2"/>
  <c r="G344" i="2"/>
  <c r="J343" i="2"/>
  <c r="G343" i="2"/>
  <c r="J342" i="2"/>
  <c r="G342" i="2"/>
  <c r="N341" i="2"/>
  <c r="M341" i="2"/>
  <c r="Q341" i="2" s="1"/>
  <c r="R341" i="2" s="1"/>
  <c r="L341" i="2"/>
  <c r="K341" i="2"/>
  <c r="J341" i="2"/>
  <c r="G341" i="2"/>
  <c r="J340" i="2"/>
  <c r="G340" i="2"/>
  <c r="J339" i="2"/>
  <c r="G339" i="2"/>
  <c r="J338" i="2"/>
  <c r="G338" i="2"/>
  <c r="M337" i="2"/>
  <c r="K337" i="2"/>
  <c r="L337" i="2" s="1"/>
  <c r="G337" i="2"/>
  <c r="J337" i="2" s="1"/>
  <c r="G336" i="2"/>
  <c r="J336" i="2" s="1"/>
  <c r="G335" i="2"/>
  <c r="J335" i="2" s="1"/>
  <c r="G334" i="2"/>
  <c r="J334" i="2" s="1"/>
  <c r="Q333" i="2"/>
  <c r="R333" i="2" s="1"/>
  <c r="M333" i="2"/>
  <c r="N333" i="2" s="1"/>
  <c r="K333" i="2"/>
  <c r="L333" i="2" s="1"/>
  <c r="G333" i="2"/>
  <c r="J333" i="2" s="1"/>
  <c r="G332" i="2"/>
  <c r="J332" i="2" s="1"/>
  <c r="G331" i="2"/>
  <c r="J331" i="2" s="1"/>
  <c r="G330" i="2"/>
  <c r="J330" i="2" s="1"/>
  <c r="M329" i="2"/>
  <c r="N329" i="2" s="1"/>
  <c r="K329" i="2"/>
  <c r="L329" i="2" s="1"/>
  <c r="G329" i="2"/>
  <c r="J329" i="2" s="1"/>
  <c r="G328" i="2"/>
  <c r="J328" i="2" s="1"/>
  <c r="G327" i="2"/>
  <c r="J327" i="2" s="1"/>
  <c r="G326" i="2"/>
  <c r="J326" i="2" s="1"/>
  <c r="Q325" i="2"/>
  <c r="R325" i="2" s="1"/>
  <c r="M325" i="2"/>
  <c r="N325" i="2" s="1"/>
  <c r="K325" i="2"/>
  <c r="L325" i="2" s="1"/>
  <c r="G325" i="2"/>
  <c r="J325" i="2" s="1"/>
  <c r="G324" i="2"/>
  <c r="J324" i="2" s="1"/>
  <c r="G323" i="2"/>
  <c r="J323" i="2" s="1"/>
  <c r="G322" i="2"/>
  <c r="J322" i="2" s="1"/>
  <c r="M321" i="2"/>
  <c r="N321" i="2" s="1"/>
  <c r="K321" i="2"/>
  <c r="L321" i="2" s="1"/>
  <c r="G321" i="2"/>
  <c r="J321" i="2" s="1"/>
  <c r="G320" i="2"/>
  <c r="J320" i="2" s="1"/>
  <c r="G319" i="2"/>
  <c r="J319" i="2" s="1"/>
  <c r="G318" i="2"/>
  <c r="J318" i="2" s="1"/>
  <c r="Q317" i="2"/>
  <c r="R317" i="2" s="1"/>
  <c r="M317" i="2"/>
  <c r="N317" i="2" s="1"/>
  <c r="K317" i="2"/>
  <c r="L317" i="2" s="1"/>
  <c r="G317" i="2"/>
  <c r="J317" i="2" s="1"/>
  <c r="G316" i="2"/>
  <c r="J316" i="2" s="1"/>
  <c r="G315" i="2"/>
  <c r="J315" i="2" s="1"/>
  <c r="G314" i="2"/>
  <c r="J314" i="2" s="1"/>
  <c r="M313" i="2"/>
  <c r="N313" i="2" s="1"/>
  <c r="K313" i="2"/>
  <c r="L313" i="2" s="1"/>
  <c r="G313" i="2"/>
  <c r="J313" i="2" s="1"/>
  <c r="G312" i="2"/>
  <c r="J312" i="2" s="1"/>
  <c r="G311" i="2"/>
  <c r="J311" i="2" s="1"/>
  <c r="G310" i="2"/>
  <c r="J310" i="2" s="1"/>
  <c r="Q309" i="2"/>
  <c r="R309" i="2" s="1"/>
  <c r="M309" i="2"/>
  <c r="N309" i="2" s="1"/>
  <c r="K309" i="2"/>
  <c r="L309" i="2" s="1"/>
  <c r="G309" i="2"/>
  <c r="J309" i="2" s="1"/>
  <c r="G308" i="2"/>
  <c r="J308" i="2" s="1"/>
  <c r="G307" i="2"/>
  <c r="J307" i="2" s="1"/>
  <c r="G306" i="2"/>
  <c r="J306" i="2" s="1"/>
  <c r="M305" i="2"/>
  <c r="N305" i="2" s="1"/>
  <c r="K305" i="2"/>
  <c r="L305" i="2" s="1"/>
  <c r="G305" i="2"/>
  <c r="J305" i="2" s="1"/>
  <c r="G304" i="2"/>
  <c r="J304" i="2" s="1"/>
  <c r="G303" i="2"/>
  <c r="J303" i="2" s="1"/>
  <c r="G302" i="2"/>
  <c r="J302" i="2" s="1"/>
  <c r="Q301" i="2"/>
  <c r="R301" i="2" s="1"/>
  <c r="M301" i="2"/>
  <c r="N301" i="2" s="1"/>
  <c r="K301" i="2"/>
  <c r="L301" i="2" s="1"/>
  <c r="G301" i="2"/>
  <c r="J301" i="2" s="1"/>
  <c r="G300" i="2"/>
  <c r="J300" i="2" s="1"/>
  <c r="G299" i="2"/>
  <c r="J299" i="2" s="1"/>
  <c r="G298" i="2"/>
  <c r="J298" i="2" s="1"/>
  <c r="M297" i="2"/>
  <c r="N297" i="2" s="1"/>
  <c r="K297" i="2"/>
  <c r="L297" i="2" s="1"/>
  <c r="G297" i="2"/>
  <c r="J297" i="2" s="1"/>
  <c r="G296" i="2"/>
  <c r="J296" i="2" s="1"/>
  <c r="G295" i="2"/>
  <c r="J295" i="2" s="1"/>
  <c r="G294" i="2"/>
  <c r="J294" i="2" s="1"/>
  <c r="Q293" i="2"/>
  <c r="R293" i="2" s="1"/>
  <c r="M293" i="2"/>
  <c r="N293" i="2" s="1"/>
  <c r="K293" i="2"/>
  <c r="L293" i="2" s="1"/>
  <c r="G293" i="2"/>
  <c r="J293" i="2" s="1"/>
  <c r="G292" i="2"/>
  <c r="J292" i="2" s="1"/>
  <c r="G291" i="2"/>
  <c r="J291" i="2" s="1"/>
  <c r="G290" i="2"/>
  <c r="J290" i="2" s="1"/>
  <c r="M289" i="2"/>
  <c r="N289" i="2" s="1"/>
  <c r="K289" i="2"/>
  <c r="L289" i="2" s="1"/>
  <c r="G289" i="2"/>
  <c r="J289" i="2" s="1"/>
  <c r="G288" i="2"/>
  <c r="J288" i="2" s="1"/>
  <c r="G287" i="2"/>
  <c r="J287" i="2" s="1"/>
  <c r="G286" i="2"/>
  <c r="J286" i="2" s="1"/>
  <c r="Q285" i="2"/>
  <c r="R285" i="2" s="1"/>
  <c r="M285" i="2"/>
  <c r="N285" i="2" s="1"/>
  <c r="K285" i="2"/>
  <c r="L285" i="2" s="1"/>
  <c r="G285" i="2"/>
  <c r="J285" i="2" s="1"/>
  <c r="G284" i="2"/>
  <c r="J284" i="2" s="1"/>
  <c r="G283" i="2"/>
  <c r="J283" i="2" s="1"/>
  <c r="G282" i="2"/>
  <c r="J282" i="2" s="1"/>
  <c r="M281" i="2"/>
  <c r="N281" i="2" s="1"/>
  <c r="K281" i="2"/>
  <c r="L281" i="2" s="1"/>
  <c r="G281" i="2"/>
  <c r="J281" i="2" s="1"/>
  <c r="G280" i="2"/>
  <c r="J280" i="2" s="1"/>
  <c r="G279" i="2"/>
  <c r="J279" i="2" s="1"/>
  <c r="G278" i="2"/>
  <c r="J278" i="2" s="1"/>
  <c r="Q277" i="2"/>
  <c r="R277" i="2" s="1"/>
  <c r="M277" i="2"/>
  <c r="N277" i="2" s="1"/>
  <c r="K277" i="2"/>
  <c r="L277" i="2" s="1"/>
  <c r="G277" i="2"/>
  <c r="J277" i="2" s="1"/>
  <c r="G276" i="2"/>
  <c r="J276" i="2" s="1"/>
  <c r="G275" i="2"/>
  <c r="J275" i="2" s="1"/>
  <c r="G274" i="2"/>
  <c r="J274" i="2" s="1"/>
  <c r="M273" i="2"/>
  <c r="N273" i="2" s="1"/>
  <c r="K273" i="2"/>
  <c r="L273" i="2" s="1"/>
  <c r="G273" i="2"/>
  <c r="J273" i="2" s="1"/>
  <c r="G272" i="2"/>
  <c r="J272" i="2" s="1"/>
  <c r="G271" i="2"/>
  <c r="J271" i="2" s="1"/>
  <c r="G270" i="2"/>
  <c r="J270" i="2" s="1"/>
  <c r="Q269" i="2"/>
  <c r="R269" i="2" s="1"/>
  <c r="M269" i="2"/>
  <c r="N269" i="2" s="1"/>
  <c r="K269" i="2"/>
  <c r="L269" i="2" s="1"/>
  <c r="G269" i="2"/>
  <c r="J269" i="2" s="1"/>
  <c r="G268" i="2"/>
  <c r="J268" i="2" s="1"/>
  <c r="G267" i="2"/>
  <c r="J267" i="2" s="1"/>
  <c r="G266" i="2"/>
  <c r="J266" i="2" s="1"/>
  <c r="M265" i="2"/>
  <c r="N265" i="2" s="1"/>
  <c r="K265" i="2"/>
  <c r="L265" i="2" s="1"/>
  <c r="G265" i="2"/>
  <c r="J265" i="2" s="1"/>
  <c r="G264" i="2"/>
  <c r="J264" i="2" s="1"/>
  <c r="G263" i="2"/>
  <c r="J263" i="2" s="1"/>
  <c r="G262" i="2"/>
  <c r="J262" i="2" s="1"/>
  <c r="Q261" i="2"/>
  <c r="R261" i="2" s="1"/>
  <c r="M261" i="2"/>
  <c r="N261" i="2" s="1"/>
  <c r="K261" i="2"/>
  <c r="L261" i="2" s="1"/>
  <c r="G261" i="2"/>
  <c r="J261" i="2" s="1"/>
  <c r="G260" i="2"/>
  <c r="J260" i="2" s="1"/>
  <c r="G259" i="2"/>
  <c r="J259" i="2" s="1"/>
  <c r="G258" i="2"/>
  <c r="J258" i="2" s="1"/>
  <c r="M257" i="2"/>
  <c r="N257" i="2" s="1"/>
  <c r="K257" i="2"/>
  <c r="L257" i="2" s="1"/>
  <c r="G257" i="2"/>
  <c r="J257" i="2" s="1"/>
  <c r="G256" i="2"/>
  <c r="J256" i="2" s="1"/>
  <c r="G255" i="2"/>
  <c r="J255" i="2" s="1"/>
  <c r="G254" i="2"/>
  <c r="J254" i="2" s="1"/>
  <c r="Q253" i="2"/>
  <c r="R253" i="2" s="1"/>
  <c r="M253" i="2"/>
  <c r="N253" i="2" s="1"/>
  <c r="K253" i="2"/>
  <c r="L253" i="2" s="1"/>
  <c r="G253" i="2"/>
  <c r="J253" i="2" s="1"/>
  <c r="G252" i="2"/>
  <c r="J252" i="2" s="1"/>
  <c r="G251" i="2"/>
  <c r="J251" i="2" s="1"/>
  <c r="J250" i="2"/>
  <c r="G250" i="2"/>
  <c r="N249" i="2"/>
  <c r="M249" i="2"/>
  <c r="Q249" i="2" s="1"/>
  <c r="R249" i="2" s="1"/>
  <c r="L249" i="2"/>
  <c r="K249" i="2"/>
  <c r="J249" i="2"/>
  <c r="G249" i="2"/>
  <c r="J248" i="2"/>
  <c r="G248" i="2"/>
  <c r="J247" i="2"/>
  <c r="G247" i="2"/>
  <c r="J246" i="2"/>
  <c r="G246" i="2"/>
  <c r="N245" i="2"/>
  <c r="M245" i="2"/>
  <c r="Q245" i="2" s="1"/>
  <c r="R245" i="2" s="1"/>
  <c r="L245" i="2"/>
  <c r="K245" i="2"/>
  <c r="J245" i="2"/>
  <c r="G245" i="2"/>
  <c r="J244" i="2"/>
  <c r="G244" i="2"/>
  <c r="J243" i="2"/>
  <c r="G243" i="2"/>
  <c r="J242" i="2"/>
  <c r="G242" i="2"/>
  <c r="N241" i="2"/>
  <c r="M241" i="2"/>
  <c r="Q241" i="2" s="1"/>
  <c r="R241" i="2" s="1"/>
  <c r="L241" i="2"/>
  <c r="K241" i="2"/>
  <c r="J241" i="2"/>
  <c r="G241" i="2"/>
  <c r="J240" i="2"/>
  <c r="G240" i="2"/>
  <c r="J239" i="2"/>
  <c r="G239" i="2"/>
  <c r="J238" i="2"/>
  <c r="G238" i="2"/>
  <c r="N237" i="2"/>
  <c r="M237" i="2"/>
  <c r="Q237" i="2" s="1"/>
  <c r="R237" i="2" s="1"/>
  <c r="L237" i="2"/>
  <c r="K237" i="2"/>
  <c r="J237" i="2"/>
  <c r="G237" i="2"/>
  <c r="J236" i="2"/>
  <c r="G236" i="2"/>
  <c r="J235" i="2"/>
  <c r="G235" i="2"/>
  <c r="J234" i="2"/>
  <c r="G234" i="2"/>
  <c r="N233" i="2"/>
  <c r="M233" i="2"/>
  <c r="Q233" i="2" s="1"/>
  <c r="R233" i="2" s="1"/>
  <c r="L233" i="2"/>
  <c r="K233" i="2"/>
  <c r="J233" i="2"/>
  <c r="G233" i="2"/>
  <c r="J232" i="2"/>
  <c r="G232" i="2"/>
  <c r="J231" i="2"/>
  <c r="G231" i="2"/>
  <c r="J230" i="2"/>
  <c r="G230" i="2"/>
  <c r="N229" i="2"/>
  <c r="M229" i="2"/>
  <c r="Q229" i="2" s="1"/>
  <c r="R229" i="2" s="1"/>
  <c r="L229" i="2"/>
  <c r="K229" i="2"/>
  <c r="J229" i="2"/>
  <c r="G229" i="2"/>
  <c r="J228" i="2"/>
  <c r="G228" i="2"/>
  <c r="J227" i="2"/>
  <c r="G227" i="2"/>
  <c r="J226" i="2"/>
  <c r="G226" i="2"/>
  <c r="N225" i="2"/>
  <c r="M225" i="2"/>
  <c r="Q225" i="2" s="1"/>
  <c r="R225" i="2" s="1"/>
  <c r="L225" i="2"/>
  <c r="K225" i="2"/>
  <c r="J225" i="2"/>
  <c r="G225" i="2"/>
  <c r="J224" i="2"/>
  <c r="G224" i="2"/>
  <c r="J223" i="2"/>
  <c r="G223" i="2"/>
  <c r="J222" i="2"/>
  <c r="G222" i="2"/>
  <c r="N221" i="2"/>
  <c r="M221" i="2"/>
  <c r="Q221" i="2" s="1"/>
  <c r="R221" i="2" s="1"/>
  <c r="L221" i="2"/>
  <c r="K221" i="2"/>
  <c r="J221" i="2"/>
  <c r="G221" i="2"/>
  <c r="J220" i="2"/>
  <c r="G220" i="2"/>
  <c r="J219" i="2"/>
  <c r="G219" i="2"/>
  <c r="J218" i="2"/>
  <c r="G218" i="2"/>
  <c r="N217" i="2"/>
  <c r="M217" i="2"/>
  <c r="Q217" i="2" s="1"/>
  <c r="R217" i="2" s="1"/>
  <c r="L217" i="2"/>
  <c r="K217" i="2"/>
  <c r="J217" i="2"/>
  <c r="G217" i="2"/>
  <c r="J216" i="2"/>
  <c r="G216" i="2"/>
  <c r="J215" i="2"/>
  <c r="G215" i="2"/>
  <c r="J214" i="2"/>
  <c r="G214" i="2"/>
  <c r="N213" i="2"/>
  <c r="M213" i="2"/>
  <c r="Q213" i="2" s="1"/>
  <c r="R213" i="2" s="1"/>
  <c r="L213" i="2"/>
  <c r="K213" i="2"/>
  <c r="J213" i="2"/>
  <c r="G213" i="2"/>
  <c r="J212" i="2"/>
  <c r="G212" i="2"/>
  <c r="J211" i="2"/>
  <c r="G211" i="2"/>
  <c r="J210" i="2"/>
  <c r="G210" i="2"/>
  <c r="N209" i="2"/>
  <c r="M209" i="2"/>
  <c r="Q209" i="2" s="1"/>
  <c r="R209" i="2" s="1"/>
  <c r="L209" i="2"/>
  <c r="K209" i="2"/>
  <c r="J209" i="2"/>
  <c r="G209" i="2"/>
  <c r="J208" i="2"/>
  <c r="G208" i="2"/>
  <c r="J207" i="2"/>
  <c r="G207" i="2"/>
  <c r="J206" i="2"/>
  <c r="G206" i="2"/>
  <c r="N205" i="2"/>
  <c r="M205" i="2"/>
  <c r="Q205" i="2" s="1"/>
  <c r="R205" i="2" s="1"/>
  <c r="L205" i="2"/>
  <c r="K205" i="2"/>
  <c r="J205" i="2"/>
  <c r="G205" i="2"/>
  <c r="J204" i="2"/>
  <c r="G204" i="2"/>
  <c r="J203" i="2"/>
  <c r="G203" i="2"/>
  <c r="J202" i="2"/>
  <c r="G202" i="2"/>
  <c r="N201" i="2"/>
  <c r="M201" i="2"/>
  <c r="Q201" i="2" s="1"/>
  <c r="R201" i="2" s="1"/>
  <c r="L201" i="2"/>
  <c r="K201" i="2"/>
  <c r="J201" i="2"/>
  <c r="G201" i="2"/>
  <c r="J200" i="2"/>
  <c r="G200" i="2"/>
  <c r="J199" i="2"/>
  <c r="G199" i="2"/>
  <c r="J198" i="2"/>
  <c r="G198" i="2"/>
  <c r="N197" i="2"/>
  <c r="M197" i="2"/>
  <c r="Q197" i="2" s="1"/>
  <c r="R197" i="2" s="1"/>
  <c r="L197" i="2"/>
  <c r="K197" i="2"/>
  <c r="J197" i="2"/>
  <c r="G197" i="2"/>
  <c r="J196" i="2"/>
  <c r="G196" i="2"/>
  <c r="J195" i="2"/>
  <c r="G195" i="2"/>
  <c r="J194" i="2"/>
  <c r="G194" i="2"/>
  <c r="N193" i="2"/>
  <c r="M193" i="2"/>
  <c r="Q193" i="2" s="1"/>
  <c r="R193" i="2" s="1"/>
  <c r="L193" i="2"/>
  <c r="K193" i="2"/>
  <c r="J193" i="2"/>
  <c r="G193" i="2"/>
  <c r="J192" i="2"/>
  <c r="G192" i="2"/>
  <c r="J191" i="2"/>
  <c r="G191" i="2"/>
  <c r="J190" i="2"/>
  <c r="G190" i="2"/>
  <c r="N189" i="2"/>
  <c r="M189" i="2"/>
  <c r="Q189" i="2" s="1"/>
  <c r="R189" i="2" s="1"/>
  <c r="L189" i="2"/>
  <c r="K189" i="2"/>
  <c r="J189" i="2"/>
  <c r="G189" i="2"/>
  <c r="J188" i="2"/>
  <c r="G188" i="2"/>
  <c r="J187" i="2"/>
  <c r="G187" i="2"/>
  <c r="J186" i="2"/>
  <c r="G186" i="2"/>
  <c r="N185" i="2"/>
  <c r="M185" i="2"/>
  <c r="Q185" i="2" s="1"/>
  <c r="R185" i="2" s="1"/>
  <c r="L185" i="2"/>
  <c r="K185" i="2"/>
  <c r="J185" i="2"/>
  <c r="G185" i="2"/>
  <c r="J184" i="2"/>
  <c r="G184" i="2"/>
  <c r="J183" i="2"/>
  <c r="G183" i="2"/>
  <c r="J182" i="2"/>
  <c r="G182" i="2"/>
  <c r="N181" i="2"/>
  <c r="M181" i="2"/>
  <c r="Q181" i="2" s="1"/>
  <c r="R181" i="2" s="1"/>
  <c r="L181" i="2"/>
  <c r="K181" i="2"/>
  <c r="J181" i="2"/>
  <c r="G181" i="2"/>
  <c r="J180" i="2"/>
  <c r="G180" i="2"/>
  <c r="J179" i="2"/>
  <c r="G179" i="2"/>
  <c r="J178" i="2"/>
  <c r="G178" i="2"/>
  <c r="N177" i="2"/>
  <c r="M177" i="2"/>
  <c r="Q177" i="2" s="1"/>
  <c r="R177" i="2" s="1"/>
  <c r="L177" i="2"/>
  <c r="K177" i="2"/>
  <c r="J177" i="2"/>
  <c r="G177" i="2"/>
  <c r="J176" i="2"/>
  <c r="G176" i="2"/>
  <c r="J175" i="2"/>
  <c r="G175" i="2"/>
  <c r="J174" i="2"/>
  <c r="G174" i="2"/>
  <c r="N173" i="2"/>
  <c r="M173" i="2"/>
  <c r="Q173" i="2" s="1"/>
  <c r="R173" i="2" s="1"/>
  <c r="L173" i="2"/>
  <c r="K173" i="2"/>
  <c r="J173" i="2"/>
  <c r="G173" i="2"/>
  <c r="J172" i="2"/>
  <c r="G172" i="2"/>
  <c r="J171" i="2"/>
  <c r="G171" i="2"/>
  <c r="J170" i="2"/>
  <c r="G170" i="2"/>
  <c r="N169" i="2"/>
  <c r="M169" i="2"/>
  <c r="Q169" i="2" s="1"/>
  <c r="R169" i="2" s="1"/>
  <c r="L169" i="2"/>
  <c r="K169" i="2"/>
  <c r="J169" i="2"/>
  <c r="G169" i="2"/>
  <c r="J168" i="2"/>
  <c r="G168" i="2"/>
  <c r="J167" i="2"/>
  <c r="G167" i="2"/>
  <c r="J166" i="2"/>
  <c r="G166" i="2"/>
  <c r="N165" i="2"/>
  <c r="M165" i="2"/>
  <c r="Q165" i="2" s="1"/>
  <c r="R165" i="2" s="1"/>
  <c r="L165" i="2"/>
  <c r="K165" i="2"/>
  <c r="J165" i="2"/>
  <c r="G165" i="2"/>
  <c r="J164" i="2"/>
  <c r="G164" i="2"/>
  <c r="J163" i="2"/>
  <c r="G163" i="2"/>
  <c r="J162" i="2"/>
  <c r="G162" i="2"/>
  <c r="N161" i="2"/>
  <c r="M161" i="2"/>
  <c r="Q161" i="2" s="1"/>
  <c r="R161" i="2" s="1"/>
  <c r="L161" i="2"/>
  <c r="K161" i="2"/>
  <c r="J161" i="2"/>
  <c r="G161" i="2"/>
  <c r="J160" i="2"/>
  <c r="G160" i="2"/>
  <c r="J159" i="2"/>
  <c r="G159" i="2"/>
  <c r="J158" i="2"/>
  <c r="G158" i="2"/>
  <c r="N157" i="2"/>
  <c r="M157" i="2"/>
  <c r="Q157" i="2" s="1"/>
  <c r="R157" i="2" s="1"/>
  <c r="L157" i="2"/>
  <c r="K157" i="2"/>
  <c r="J157" i="2"/>
  <c r="G157" i="2"/>
  <c r="J156" i="2"/>
  <c r="G156" i="2"/>
  <c r="J155" i="2"/>
  <c r="G155" i="2"/>
  <c r="J154" i="2"/>
  <c r="G154" i="2"/>
  <c r="N153" i="2"/>
  <c r="M153" i="2"/>
  <c r="Q153" i="2" s="1"/>
  <c r="R153" i="2" s="1"/>
  <c r="L153" i="2"/>
  <c r="K153" i="2"/>
  <c r="J153" i="2"/>
  <c r="G153" i="2"/>
  <c r="J152" i="2"/>
  <c r="G152" i="2"/>
  <c r="J151" i="2"/>
  <c r="G151" i="2"/>
  <c r="J150" i="2"/>
  <c r="G150" i="2"/>
  <c r="N149" i="2"/>
  <c r="M149" i="2"/>
  <c r="Q149" i="2" s="1"/>
  <c r="R149" i="2" s="1"/>
  <c r="L149" i="2"/>
  <c r="K149" i="2"/>
  <c r="J149" i="2"/>
  <c r="G149" i="2"/>
  <c r="J148" i="2"/>
  <c r="G148" i="2"/>
  <c r="J147" i="2"/>
  <c r="G147" i="2"/>
  <c r="J146" i="2"/>
  <c r="G146" i="2"/>
  <c r="N145" i="2"/>
  <c r="M145" i="2"/>
  <c r="Q145" i="2" s="1"/>
  <c r="R145" i="2" s="1"/>
  <c r="L145" i="2"/>
  <c r="K145" i="2"/>
  <c r="J145" i="2"/>
  <c r="G145" i="2"/>
  <c r="J144" i="2"/>
  <c r="G144" i="2"/>
  <c r="J143" i="2"/>
  <c r="G143" i="2"/>
  <c r="J142" i="2"/>
  <c r="G142" i="2"/>
  <c r="N141" i="2"/>
  <c r="M141" i="2"/>
  <c r="Q141" i="2" s="1"/>
  <c r="R141" i="2" s="1"/>
  <c r="L141" i="2"/>
  <c r="K141" i="2"/>
  <c r="J141" i="2"/>
  <c r="G141" i="2"/>
  <c r="J140" i="2"/>
  <c r="G140" i="2"/>
  <c r="J139" i="2"/>
  <c r="G139" i="2"/>
  <c r="J138" i="2"/>
  <c r="G138" i="2"/>
  <c r="N137" i="2"/>
  <c r="M137" i="2"/>
  <c r="Q137" i="2" s="1"/>
  <c r="R137" i="2" s="1"/>
  <c r="L137" i="2"/>
  <c r="K137" i="2"/>
  <c r="J137" i="2"/>
  <c r="G137" i="2"/>
  <c r="J136" i="2"/>
  <c r="G136" i="2"/>
  <c r="J135" i="2"/>
  <c r="G135" i="2"/>
  <c r="J134" i="2"/>
  <c r="G134" i="2"/>
  <c r="N133" i="2"/>
  <c r="M133" i="2"/>
  <c r="Q133" i="2" s="1"/>
  <c r="R133" i="2" s="1"/>
  <c r="L133" i="2"/>
  <c r="K133" i="2"/>
  <c r="J133" i="2"/>
  <c r="G133" i="2"/>
  <c r="J132" i="2"/>
  <c r="G132" i="2"/>
  <c r="J131" i="2"/>
  <c r="G131" i="2"/>
  <c r="J130" i="2"/>
  <c r="G130" i="2"/>
  <c r="N129" i="2"/>
  <c r="M129" i="2"/>
  <c r="Q129" i="2" s="1"/>
  <c r="R129" i="2" s="1"/>
  <c r="L129" i="2"/>
  <c r="K129" i="2"/>
  <c r="J129" i="2"/>
  <c r="G129" i="2"/>
  <c r="J128" i="2"/>
  <c r="G128" i="2"/>
  <c r="J127" i="2"/>
  <c r="G127" i="2"/>
  <c r="J126" i="2"/>
  <c r="G126" i="2"/>
  <c r="N125" i="2"/>
  <c r="M125" i="2"/>
  <c r="Q125" i="2" s="1"/>
  <c r="R125" i="2" s="1"/>
  <c r="L125" i="2"/>
  <c r="K125" i="2"/>
  <c r="J125" i="2"/>
  <c r="G125" i="2"/>
  <c r="J124" i="2"/>
  <c r="G124" i="2"/>
  <c r="J123" i="2"/>
  <c r="G123" i="2"/>
  <c r="J122" i="2"/>
  <c r="G122" i="2"/>
  <c r="N121" i="2"/>
  <c r="M121" i="2"/>
  <c r="Q121" i="2" s="1"/>
  <c r="R121" i="2" s="1"/>
  <c r="L121" i="2"/>
  <c r="K121" i="2"/>
  <c r="J121" i="2"/>
  <c r="G121" i="2"/>
  <c r="J120" i="2"/>
  <c r="G120" i="2"/>
  <c r="J119" i="2"/>
  <c r="G119" i="2"/>
  <c r="J118" i="2"/>
  <c r="G118" i="2"/>
  <c r="N117" i="2"/>
  <c r="M117" i="2"/>
  <c r="Q117" i="2" s="1"/>
  <c r="R117" i="2" s="1"/>
  <c r="L117" i="2"/>
  <c r="K117" i="2"/>
  <c r="J117" i="2"/>
  <c r="G117" i="2"/>
  <c r="J116" i="2"/>
  <c r="G116" i="2"/>
  <c r="J115" i="2"/>
  <c r="G115" i="2"/>
  <c r="J114" i="2"/>
  <c r="G114" i="2"/>
  <c r="N113" i="2"/>
  <c r="M113" i="2"/>
  <c r="Q113" i="2" s="1"/>
  <c r="R113" i="2" s="1"/>
  <c r="L113" i="2"/>
  <c r="K113" i="2"/>
  <c r="J113" i="2"/>
  <c r="G113" i="2"/>
  <c r="J112" i="2"/>
  <c r="G112" i="2"/>
  <c r="J111" i="2"/>
  <c r="G111" i="2"/>
  <c r="J110" i="2"/>
  <c r="G110" i="2"/>
  <c r="N109" i="2"/>
  <c r="M109" i="2"/>
  <c r="Q109" i="2" s="1"/>
  <c r="R109" i="2" s="1"/>
  <c r="L109" i="2"/>
  <c r="K109" i="2"/>
  <c r="J109" i="2"/>
  <c r="G109" i="2"/>
  <c r="J108" i="2"/>
  <c r="G108" i="2"/>
  <c r="J107" i="2"/>
  <c r="G107" i="2"/>
  <c r="J106" i="2"/>
  <c r="G106" i="2"/>
  <c r="N105" i="2"/>
  <c r="M105" i="2"/>
  <c r="Q105" i="2" s="1"/>
  <c r="R105" i="2" s="1"/>
  <c r="L105" i="2"/>
  <c r="K105" i="2"/>
  <c r="J105" i="2"/>
  <c r="G105" i="2"/>
  <c r="J104" i="2"/>
  <c r="G104" i="2"/>
  <c r="J103" i="2"/>
  <c r="G103" i="2"/>
  <c r="J102" i="2"/>
  <c r="G102" i="2"/>
  <c r="N101" i="2"/>
  <c r="M101" i="2"/>
  <c r="Q101" i="2" s="1"/>
  <c r="R101" i="2" s="1"/>
  <c r="L101" i="2"/>
  <c r="K101" i="2"/>
  <c r="J101" i="2"/>
  <c r="G101" i="2"/>
  <c r="J100" i="2"/>
  <c r="G100" i="2"/>
  <c r="J99" i="2"/>
  <c r="G99" i="2"/>
  <c r="J98" i="2"/>
  <c r="G98" i="2"/>
  <c r="N97" i="2"/>
  <c r="M97" i="2"/>
  <c r="Q97" i="2" s="1"/>
  <c r="R97" i="2" s="1"/>
  <c r="L97" i="2"/>
  <c r="K97" i="2"/>
  <c r="J97" i="2"/>
  <c r="G97" i="2"/>
  <c r="J96" i="2"/>
  <c r="G96" i="2"/>
  <c r="J95" i="2"/>
  <c r="G95" i="2"/>
  <c r="J94" i="2"/>
  <c r="G94" i="2"/>
  <c r="N93" i="2"/>
  <c r="M93" i="2"/>
  <c r="Q93" i="2" s="1"/>
  <c r="R93" i="2" s="1"/>
  <c r="L93" i="2"/>
  <c r="K93" i="2"/>
  <c r="J93" i="2"/>
  <c r="G93" i="2"/>
  <c r="J92" i="2"/>
  <c r="G92" i="2"/>
  <c r="J91" i="2"/>
  <c r="G91" i="2"/>
  <c r="J90" i="2"/>
  <c r="G90" i="2"/>
  <c r="N89" i="2"/>
  <c r="M89" i="2"/>
  <c r="Q89" i="2" s="1"/>
  <c r="R89" i="2" s="1"/>
  <c r="L89" i="2"/>
  <c r="K89" i="2"/>
  <c r="J89" i="2"/>
  <c r="G89" i="2"/>
  <c r="J88" i="2"/>
  <c r="G88" i="2"/>
  <c r="J87" i="2"/>
  <c r="G87" i="2"/>
  <c r="J86" i="2"/>
  <c r="G86" i="2"/>
  <c r="N85" i="2"/>
  <c r="M85" i="2"/>
  <c r="Q85" i="2" s="1"/>
  <c r="R85" i="2" s="1"/>
  <c r="L85" i="2"/>
  <c r="K85" i="2"/>
  <c r="J85" i="2"/>
  <c r="G85" i="2"/>
  <c r="J84" i="2"/>
  <c r="G84" i="2"/>
  <c r="J83" i="2"/>
  <c r="G83" i="2"/>
  <c r="J82" i="2"/>
  <c r="G82" i="2"/>
  <c r="N81" i="2"/>
  <c r="M81" i="2"/>
  <c r="Q81" i="2" s="1"/>
  <c r="R81" i="2" s="1"/>
  <c r="L81" i="2"/>
  <c r="K81" i="2"/>
  <c r="J81" i="2"/>
  <c r="G81" i="2"/>
  <c r="J80" i="2"/>
  <c r="G80" i="2"/>
  <c r="J79" i="2"/>
  <c r="G79" i="2"/>
  <c r="J78" i="2"/>
  <c r="G78" i="2"/>
  <c r="N77" i="2"/>
  <c r="M77" i="2"/>
  <c r="Q77" i="2" s="1"/>
  <c r="R77" i="2" s="1"/>
  <c r="L77" i="2"/>
  <c r="K77" i="2"/>
  <c r="J77" i="2"/>
  <c r="G77" i="2"/>
  <c r="J76" i="2"/>
  <c r="G76" i="2"/>
  <c r="J75" i="2"/>
  <c r="G75" i="2"/>
  <c r="J74" i="2"/>
  <c r="G74" i="2"/>
  <c r="N73" i="2"/>
  <c r="M73" i="2"/>
  <c r="Q73" i="2" s="1"/>
  <c r="R73" i="2" s="1"/>
  <c r="L73" i="2"/>
  <c r="K73" i="2"/>
  <c r="J73" i="2"/>
  <c r="G73" i="2"/>
  <c r="N69" i="2"/>
  <c r="M69" i="2"/>
  <c r="Q69" i="2" s="1"/>
  <c r="L69" i="2"/>
  <c r="K69" i="2"/>
  <c r="N65" i="2"/>
  <c r="M65" i="2"/>
  <c r="Q65" i="2" s="1"/>
  <c r="L65" i="2"/>
  <c r="K65" i="2"/>
  <c r="N61" i="2"/>
  <c r="M61" i="2"/>
  <c r="Q61" i="2" s="1"/>
  <c r="L61" i="2"/>
  <c r="K61" i="2"/>
  <c r="N57" i="2"/>
  <c r="M57" i="2"/>
  <c r="Q57" i="2" s="1"/>
  <c r="L57" i="2"/>
  <c r="K57" i="2"/>
  <c r="N53" i="2"/>
  <c r="M53" i="2"/>
  <c r="Q53" i="2" s="1"/>
  <c r="L53" i="2"/>
  <c r="K53" i="2"/>
  <c r="N49" i="2"/>
  <c r="M49" i="2"/>
  <c r="Q49" i="2" s="1"/>
  <c r="L49" i="2"/>
  <c r="K49" i="2"/>
  <c r="N45" i="2"/>
  <c r="M45" i="2"/>
  <c r="Q45" i="2" s="1"/>
  <c r="L45" i="2"/>
  <c r="K45" i="2"/>
  <c r="N41" i="2"/>
  <c r="M41" i="2"/>
  <c r="Q41" i="2" s="1"/>
  <c r="L41" i="2"/>
  <c r="K41" i="2"/>
  <c r="N37" i="2"/>
  <c r="M37" i="2"/>
  <c r="Q37" i="2" s="1"/>
  <c r="L37" i="2"/>
  <c r="K37" i="2"/>
  <c r="N33" i="2"/>
  <c r="M33" i="2"/>
  <c r="Q33" i="2" s="1"/>
  <c r="L33" i="2"/>
  <c r="K33" i="2"/>
  <c r="N29" i="2"/>
  <c r="M29" i="2"/>
  <c r="Q29" i="2" s="1"/>
  <c r="L29" i="2"/>
  <c r="K29" i="2"/>
  <c r="N25" i="2"/>
  <c r="M25" i="2"/>
  <c r="Q25" i="2" s="1"/>
  <c r="L25" i="2"/>
  <c r="K25" i="2"/>
  <c r="N21" i="2"/>
  <c r="M21" i="2"/>
  <c r="Q21" i="2" s="1"/>
  <c r="L21" i="2"/>
  <c r="K21" i="2"/>
  <c r="N17" i="2"/>
  <c r="M17" i="2"/>
  <c r="Q17" i="2" s="1"/>
  <c r="L17" i="2"/>
  <c r="K17" i="2"/>
  <c r="N13" i="2"/>
  <c r="M13" i="2"/>
  <c r="Q13" i="2" s="1"/>
  <c r="L13" i="2"/>
  <c r="K13" i="2"/>
  <c r="N9" i="2"/>
  <c r="M9" i="2"/>
  <c r="Q9" i="2" s="1"/>
  <c r="L9" i="2"/>
  <c r="K9" i="2"/>
  <c r="N5" i="2"/>
  <c r="M5" i="2"/>
  <c r="Q5" i="2" s="1"/>
  <c r="R5" i="2" s="1"/>
  <c r="L5" i="2"/>
  <c r="K5" i="2"/>
  <c r="R9" i="3" l="1"/>
  <c r="R21" i="3"/>
  <c r="R25" i="2"/>
  <c r="R9" i="6"/>
  <c r="R13" i="6"/>
  <c r="R17" i="6"/>
  <c r="R9" i="5"/>
  <c r="R13" i="5"/>
  <c r="L13" i="4"/>
  <c r="R13" i="3"/>
  <c r="R17" i="3"/>
  <c r="R29" i="2"/>
  <c r="R33" i="2"/>
  <c r="R37" i="2"/>
  <c r="R41" i="2"/>
  <c r="R45" i="2"/>
  <c r="R49" i="2"/>
  <c r="R53" i="2"/>
  <c r="R57" i="2"/>
  <c r="R61" i="2"/>
  <c r="R65" i="2"/>
  <c r="R69" i="2"/>
  <c r="R9" i="2"/>
  <c r="R13" i="2"/>
  <c r="R17" i="2"/>
  <c r="R21" i="2"/>
  <c r="Q673" i="6"/>
  <c r="R673" i="6" s="1"/>
  <c r="Q653" i="6"/>
  <c r="R653" i="6" s="1"/>
  <c r="Q661" i="6"/>
  <c r="R661" i="6" s="1"/>
  <c r="Q669" i="6"/>
  <c r="R669" i="6" s="1"/>
  <c r="Q677" i="6"/>
  <c r="R677" i="6" s="1"/>
  <c r="Q681" i="6"/>
  <c r="R681" i="6" s="1"/>
  <c r="Q685" i="6"/>
  <c r="R685" i="6" s="1"/>
  <c r="Q689" i="6"/>
  <c r="R689" i="6" s="1"/>
  <c r="Q693" i="6"/>
  <c r="R693" i="6" s="1"/>
  <c r="Q697" i="6"/>
  <c r="R697" i="6" s="1"/>
  <c r="Q513" i="5"/>
  <c r="R513" i="5" s="1"/>
  <c r="Q521" i="5"/>
  <c r="R521" i="5" s="1"/>
  <c r="Q529" i="5"/>
  <c r="R529" i="5" s="1"/>
  <c r="Q537" i="5"/>
  <c r="R537" i="5" s="1"/>
  <c r="N545" i="5"/>
  <c r="N549" i="5"/>
  <c r="N553" i="5"/>
  <c r="N557" i="5"/>
  <c r="N561" i="5"/>
  <c r="N565" i="5"/>
  <c r="N569" i="5"/>
  <c r="N573" i="5"/>
  <c r="N577" i="5"/>
  <c r="N581" i="5"/>
  <c r="N585" i="5"/>
  <c r="N589" i="5"/>
  <c r="N593" i="5"/>
  <c r="N597" i="5"/>
  <c r="N601" i="5"/>
  <c r="Q609" i="5"/>
  <c r="R609" i="5" s="1"/>
  <c r="Q617" i="5"/>
  <c r="R617" i="5" s="1"/>
  <c r="Q625" i="5"/>
  <c r="R625" i="5" s="1"/>
  <c r="N633" i="5"/>
  <c r="N637" i="5"/>
  <c r="N641" i="5"/>
  <c r="N645" i="5"/>
  <c r="N649" i="5"/>
  <c r="Q657" i="5"/>
  <c r="R657" i="5" s="1"/>
  <c r="Q665" i="5"/>
  <c r="R665" i="5" s="1"/>
  <c r="Q673" i="5"/>
  <c r="R673" i="5" s="1"/>
  <c r="Q677" i="5"/>
  <c r="R677" i="5" s="1"/>
  <c r="Q681" i="5"/>
  <c r="R681" i="5" s="1"/>
  <c r="Q685" i="5"/>
  <c r="R685" i="5" s="1"/>
  <c r="Q689" i="5"/>
  <c r="R689" i="5" s="1"/>
  <c r="Q693" i="5"/>
  <c r="R693" i="5" s="1"/>
  <c r="Q697" i="5"/>
  <c r="R697" i="5" s="1"/>
  <c r="Q9" i="4"/>
  <c r="R9" i="4" s="1"/>
  <c r="Q25" i="4"/>
  <c r="R25" i="4" s="1"/>
  <c r="N5" i="4"/>
  <c r="N13" i="4"/>
  <c r="N17" i="4"/>
  <c r="N21" i="4"/>
  <c r="N29" i="4"/>
  <c r="N33" i="4"/>
  <c r="N37" i="4"/>
  <c r="N41" i="4"/>
  <c r="N45" i="4"/>
  <c r="N49" i="4"/>
  <c r="Q673" i="4"/>
  <c r="R673" i="4" s="1"/>
  <c r="Q653" i="4"/>
  <c r="R653" i="4" s="1"/>
  <c r="Q661" i="4"/>
  <c r="R661" i="4" s="1"/>
  <c r="Q669" i="4"/>
  <c r="R669" i="4" s="1"/>
  <c r="Q677" i="4"/>
  <c r="R677" i="4" s="1"/>
  <c r="Q681" i="4"/>
  <c r="R681" i="4" s="1"/>
  <c r="Q685" i="4"/>
  <c r="R685" i="4" s="1"/>
  <c r="Q689" i="4"/>
  <c r="R689" i="4" s="1"/>
  <c r="Q693" i="4"/>
  <c r="R693" i="4" s="1"/>
  <c r="Q697" i="4"/>
  <c r="R697" i="4" s="1"/>
  <c r="Q609" i="3"/>
  <c r="R609" i="3" s="1"/>
  <c r="Q617" i="3"/>
  <c r="R617" i="3" s="1"/>
  <c r="N625" i="3"/>
  <c r="N629" i="3"/>
  <c r="N633" i="3"/>
  <c r="N637" i="3"/>
  <c r="N641" i="3"/>
  <c r="N645" i="3"/>
  <c r="N649" i="3"/>
  <c r="Q657" i="3"/>
  <c r="R657" i="3" s="1"/>
  <c r="Q673" i="3"/>
  <c r="R673" i="3" s="1"/>
  <c r="N677" i="3"/>
  <c r="Q677" i="3"/>
  <c r="R677" i="3" s="1"/>
  <c r="Q669" i="3"/>
  <c r="R669" i="3" s="1"/>
  <c r="Q681" i="3"/>
  <c r="R681" i="3" s="1"/>
  <c r="Q685" i="3"/>
  <c r="R685" i="3" s="1"/>
  <c r="Q689" i="3"/>
  <c r="R689" i="3" s="1"/>
  <c r="Q693" i="3"/>
  <c r="R693" i="3" s="1"/>
  <c r="Q697" i="3"/>
  <c r="R697" i="3" s="1"/>
  <c r="Q337" i="2"/>
  <c r="R337" i="2" s="1"/>
  <c r="N337" i="2"/>
  <c r="Q257" i="2"/>
  <c r="R257" i="2" s="1"/>
  <c r="Q265" i="2"/>
  <c r="R265" i="2" s="1"/>
  <c r="Q273" i="2"/>
  <c r="R273" i="2" s="1"/>
  <c r="Q281" i="2"/>
  <c r="R281" i="2" s="1"/>
  <c r="Q289" i="2"/>
  <c r="R289" i="2" s="1"/>
  <c r="Q297" i="2"/>
  <c r="R297" i="2" s="1"/>
  <c r="Q305" i="2"/>
  <c r="R305" i="2" s="1"/>
  <c r="Q313" i="2"/>
  <c r="R313" i="2" s="1"/>
  <c r="Q321" i="2"/>
  <c r="R321" i="2" s="1"/>
  <c r="Q329" i="2"/>
  <c r="R329" i="2" s="1"/>
  <c r="Q653" i="2"/>
  <c r="R653" i="2" s="1"/>
  <c r="Q661" i="2"/>
  <c r="R661" i="2" s="1"/>
  <c r="Q669" i="2"/>
  <c r="R669" i="2" s="1"/>
  <c r="Q677" i="2"/>
  <c r="R677" i="2" s="1"/>
  <c r="Q685" i="2"/>
  <c r="R685" i="2" s="1"/>
  <c r="Q693" i="2"/>
  <c r="R693" i="2" s="1"/>
  <c r="Q697" i="2"/>
  <c r="R697" i="2" s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R13" i="4" l="1"/>
  <c r="R5" i="4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N81" i="1" s="1"/>
  <c r="M85" i="1"/>
  <c r="M89" i="1"/>
  <c r="N89" i="1" s="1"/>
  <c r="M93" i="1"/>
  <c r="M97" i="1"/>
  <c r="N97" i="1" s="1"/>
  <c r="M101" i="1"/>
  <c r="N101" i="1" s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7" i="1"/>
  <c r="M201" i="1"/>
  <c r="N201" i="1" s="1"/>
  <c r="M205" i="1"/>
  <c r="N205" i="1" s="1"/>
  <c r="M209" i="1"/>
  <c r="N209" i="1" s="1"/>
  <c r="M213" i="1"/>
  <c r="N213" i="1" s="1"/>
  <c r="M217" i="1"/>
  <c r="N217" i="1" s="1"/>
  <c r="M221" i="1"/>
  <c r="N221" i="1" s="1"/>
  <c r="M225" i="1"/>
  <c r="N225" i="1" s="1"/>
  <c r="M229" i="1"/>
  <c r="N229" i="1" s="1"/>
  <c r="M233" i="1"/>
  <c r="N233" i="1" s="1"/>
  <c r="M237" i="1"/>
  <c r="N237" i="1" s="1"/>
  <c r="M241" i="1"/>
  <c r="N241" i="1" s="1"/>
  <c r="M245" i="1"/>
  <c r="N245" i="1" s="1"/>
  <c r="M249" i="1"/>
  <c r="N249" i="1" s="1"/>
  <c r="M253" i="1"/>
  <c r="N253" i="1" s="1"/>
  <c r="M257" i="1"/>
  <c r="N257" i="1" s="1"/>
  <c r="M261" i="1"/>
  <c r="N261" i="1" s="1"/>
  <c r="M265" i="1"/>
  <c r="N265" i="1" s="1"/>
  <c r="M269" i="1"/>
  <c r="N269" i="1" s="1"/>
  <c r="M273" i="1"/>
  <c r="N273" i="1" s="1"/>
  <c r="M277" i="1"/>
  <c r="N277" i="1" s="1"/>
  <c r="M281" i="1"/>
  <c r="N281" i="1" s="1"/>
  <c r="M285" i="1"/>
  <c r="N285" i="1" s="1"/>
  <c r="M289" i="1"/>
  <c r="N289" i="1" s="1"/>
  <c r="M293" i="1"/>
  <c r="N293" i="1" s="1"/>
  <c r="M297" i="1"/>
  <c r="N297" i="1" s="1"/>
  <c r="M301" i="1"/>
  <c r="N301" i="1" s="1"/>
  <c r="M305" i="1"/>
  <c r="N305" i="1" s="1"/>
  <c r="M309" i="1"/>
  <c r="N309" i="1" s="1"/>
  <c r="M313" i="1"/>
  <c r="N313" i="1" s="1"/>
  <c r="M317" i="1"/>
  <c r="N317" i="1" s="1"/>
  <c r="M321" i="1"/>
  <c r="N321" i="1" s="1"/>
  <c r="M325" i="1"/>
  <c r="N325" i="1" s="1"/>
  <c r="M329" i="1"/>
  <c r="N329" i="1" s="1"/>
  <c r="M333" i="1"/>
  <c r="N333" i="1" s="1"/>
  <c r="M337" i="1"/>
  <c r="N337" i="1" s="1"/>
  <c r="M341" i="1"/>
  <c r="N341" i="1" s="1"/>
  <c r="M345" i="1"/>
  <c r="N345" i="1" s="1"/>
  <c r="M349" i="1"/>
  <c r="N349" i="1" s="1"/>
  <c r="M353" i="1"/>
  <c r="N353" i="1" s="1"/>
  <c r="M357" i="1"/>
  <c r="N357" i="1" s="1"/>
  <c r="M361" i="1"/>
  <c r="N361" i="1" s="1"/>
  <c r="M365" i="1"/>
  <c r="N365" i="1" s="1"/>
  <c r="M369" i="1"/>
  <c r="N369" i="1" s="1"/>
  <c r="M373" i="1"/>
  <c r="N373" i="1" s="1"/>
  <c r="M377" i="1"/>
  <c r="N377" i="1" s="1"/>
  <c r="M381" i="1"/>
  <c r="N381" i="1" s="1"/>
  <c r="M385" i="1"/>
  <c r="N385" i="1" s="1"/>
  <c r="M389" i="1"/>
  <c r="N389" i="1" s="1"/>
  <c r="M393" i="1"/>
  <c r="N393" i="1" s="1"/>
  <c r="M397" i="1"/>
  <c r="N397" i="1" s="1"/>
  <c r="M401" i="1"/>
  <c r="N401" i="1" s="1"/>
  <c r="M405" i="1"/>
  <c r="N405" i="1" s="1"/>
  <c r="M409" i="1"/>
  <c r="N409" i="1" s="1"/>
  <c r="M413" i="1"/>
  <c r="N413" i="1" s="1"/>
  <c r="M417" i="1"/>
  <c r="N417" i="1" s="1"/>
  <c r="M421" i="1"/>
  <c r="N421" i="1" s="1"/>
  <c r="M425" i="1"/>
  <c r="N425" i="1" s="1"/>
  <c r="M429" i="1"/>
  <c r="N429" i="1" s="1"/>
  <c r="M433" i="1"/>
  <c r="N433" i="1" s="1"/>
  <c r="M437" i="1"/>
  <c r="N437" i="1" s="1"/>
  <c r="M441" i="1"/>
  <c r="N441" i="1" s="1"/>
  <c r="M445" i="1"/>
  <c r="N445" i="1" s="1"/>
  <c r="M449" i="1"/>
  <c r="N449" i="1" s="1"/>
  <c r="M453" i="1"/>
  <c r="N453" i="1" s="1"/>
  <c r="M457" i="1"/>
  <c r="N457" i="1" s="1"/>
  <c r="M461" i="1"/>
  <c r="N461" i="1" s="1"/>
  <c r="M465" i="1"/>
  <c r="N465" i="1" s="1"/>
  <c r="M469" i="1"/>
  <c r="N469" i="1" s="1"/>
  <c r="M473" i="1"/>
  <c r="N473" i="1" s="1"/>
  <c r="M477" i="1"/>
  <c r="N477" i="1" s="1"/>
  <c r="M481" i="1"/>
  <c r="N481" i="1" s="1"/>
  <c r="M485" i="1"/>
  <c r="N485" i="1" s="1"/>
  <c r="M489" i="1"/>
  <c r="N489" i="1" s="1"/>
  <c r="M493" i="1"/>
  <c r="N493" i="1" s="1"/>
  <c r="M497" i="1"/>
  <c r="N497" i="1" s="1"/>
  <c r="M501" i="1"/>
  <c r="N501" i="1" s="1"/>
  <c r="M505" i="1"/>
  <c r="N505" i="1" s="1"/>
  <c r="M509" i="1"/>
  <c r="N509" i="1" s="1"/>
  <c r="M513" i="1"/>
  <c r="N513" i="1" s="1"/>
  <c r="M517" i="1"/>
  <c r="N517" i="1" s="1"/>
  <c r="M521" i="1"/>
  <c r="N521" i="1" s="1"/>
  <c r="M525" i="1"/>
  <c r="N525" i="1" s="1"/>
  <c r="M529" i="1"/>
  <c r="N529" i="1" s="1"/>
  <c r="M533" i="1"/>
  <c r="M537" i="1"/>
  <c r="N537" i="1" s="1"/>
  <c r="M541" i="1"/>
  <c r="M545" i="1"/>
  <c r="N545" i="1" s="1"/>
  <c r="M549" i="1"/>
  <c r="M553" i="1"/>
  <c r="N553" i="1" s="1"/>
  <c r="M557" i="1"/>
  <c r="M561" i="1"/>
  <c r="N561" i="1" s="1"/>
  <c r="M565" i="1"/>
  <c r="M569" i="1"/>
  <c r="N569" i="1" s="1"/>
  <c r="M573" i="1"/>
  <c r="M577" i="1"/>
  <c r="N577" i="1" s="1"/>
  <c r="M581" i="1"/>
  <c r="M585" i="1"/>
  <c r="N585" i="1" s="1"/>
  <c r="M589" i="1"/>
  <c r="M593" i="1"/>
  <c r="N593" i="1" s="1"/>
  <c r="M597" i="1"/>
  <c r="M601" i="1"/>
  <c r="N601" i="1" s="1"/>
  <c r="M605" i="1"/>
  <c r="M609" i="1"/>
  <c r="N609" i="1" s="1"/>
  <c r="M613" i="1"/>
  <c r="M617" i="1"/>
  <c r="N617" i="1" s="1"/>
  <c r="M621" i="1"/>
  <c r="M625" i="1"/>
  <c r="N625" i="1" s="1"/>
  <c r="M629" i="1"/>
  <c r="M633" i="1"/>
  <c r="N633" i="1" s="1"/>
  <c r="M637" i="1"/>
  <c r="M641" i="1"/>
  <c r="N641" i="1" s="1"/>
  <c r="M645" i="1"/>
  <c r="Q645" i="1" s="1"/>
  <c r="R645" i="1" s="1"/>
  <c r="M649" i="1"/>
  <c r="N649" i="1" s="1"/>
  <c r="M653" i="1"/>
  <c r="Q653" i="1" s="1"/>
  <c r="R653" i="1" s="1"/>
  <c r="M657" i="1"/>
  <c r="N657" i="1" s="1"/>
  <c r="M661" i="1"/>
  <c r="Q661" i="1" s="1"/>
  <c r="R661" i="1" s="1"/>
  <c r="M665" i="1"/>
  <c r="N665" i="1" s="1"/>
  <c r="M669" i="1"/>
  <c r="Q669" i="1" s="1"/>
  <c r="R669" i="1" s="1"/>
  <c r="M673" i="1"/>
  <c r="N673" i="1" s="1"/>
  <c r="M677" i="1"/>
  <c r="Q677" i="1" s="1"/>
  <c r="R677" i="1" s="1"/>
  <c r="M681" i="1"/>
  <c r="N681" i="1" s="1"/>
  <c r="M685" i="1"/>
  <c r="Q685" i="1" s="1"/>
  <c r="R685" i="1" s="1"/>
  <c r="M689" i="1"/>
  <c r="N689" i="1" s="1"/>
  <c r="M693" i="1"/>
  <c r="Q693" i="1" s="1"/>
  <c r="R693" i="1" s="1"/>
  <c r="M697" i="1"/>
  <c r="N697" i="1" s="1"/>
  <c r="K5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L73" i="1" s="1"/>
  <c r="K77" i="1"/>
  <c r="K81" i="1"/>
  <c r="L81" i="1" s="1"/>
  <c r="K85" i="1"/>
  <c r="L85" i="1" s="1"/>
  <c r="K89" i="1"/>
  <c r="L89" i="1" s="1"/>
  <c r="K93" i="1"/>
  <c r="L93" i="1" s="1"/>
  <c r="K97" i="1"/>
  <c r="L97" i="1" s="1"/>
  <c r="K101" i="1"/>
  <c r="L101" i="1" s="1"/>
  <c r="K105" i="1"/>
  <c r="L105" i="1" s="1"/>
  <c r="K109" i="1"/>
  <c r="L109" i="1" s="1"/>
  <c r="K113" i="1"/>
  <c r="L113" i="1" s="1"/>
  <c r="K117" i="1"/>
  <c r="L117" i="1" s="1"/>
  <c r="K121" i="1"/>
  <c r="L121" i="1" s="1"/>
  <c r="K125" i="1"/>
  <c r="L125" i="1" s="1"/>
  <c r="K129" i="1"/>
  <c r="L129" i="1" s="1"/>
  <c r="K133" i="1"/>
  <c r="L133" i="1" s="1"/>
  <c r="K137" i="1"/>
  <c r="L137" i="1" s="1"/>
  <c r="K141" i="1"/>
  <c r="L141" i="1" s="1"/>
  <c r="K145" i="1"/>
  <c r="L145" i="1" s="1"/>
  <c r="K149" i="1"/>
  <c r="L149" i="1" s="1"/>
  <c r="K153" i="1"/>
  <c r="L153" i="1" s="1"/>
  <c r="K157" i="1"/>
  <c r="L157" i="1" s="1"/>
  <c r="K161" i="1"/>
  <c r="L161" i="1" s="1"/>
  <c r="K165" i="1"/>
  <c r="L165" i="1" s="1"/>
  <c r="K169" i="1"/>
  <c r="L169" i="1" s="1"/>
  <c r="K173" i="1"/>
  <c r="L173" i="1" s="1"/>
  <c r="K177" i="1"/>
  <c r="L177" i="1" s="1"/>
  <c r="K181" i="1"/>
  <c r="L181" i="1" s="1"/>
  <c r="K185" i="1"/>
  <c r="L185" i="1" s="1"/>
  <c r="K189" i="1"/>
  <c r="L189" i="1" s="1"/>
  <c r="K193" i="1"/>
  <c r="L193" i="1" s="1"/>
  <c r="K197" i="1"/>
  <c r="L197" i="1" s="1"/>
  <c r="K201" i="1"/>
  <c r="L201" i="1" s="1"/>
  <c r="K205" i="1"/>
  <c r="L205" i="1" s="1"/>
  <c r="K209" i="1"/>
  <c r="L209" i="1" s="1"/>
  <c r="K213" i="1"/>
  <c r="L213" i="1" s="1"/>
  <c r="K217" i="1"/>
  <c r="L217" i="1" s="1"/>
  <c r="K221" i="1"/>
  <c r="L221" i="1" s="1"/>
  <c r="K225" i="1"/>
  <c r="L225" i="1" s="1"/>
  <c r="K229" i="1"/>
  <c r="L229" i="1" s="1"/>
  <c r="K233" i="1"/>
  <c r="L233" i="1" s="1"/>
  <c r="K237" i="1"/>
  <c r="L237" i="1" s="1"/>
  <c r="K241" i="1"/>
  <c r="L241" i="1" s="1"/>
  <c r="K245" i="1"/>
  <c r="L245" i="1" s="1"/>
  <c r="K249" i="1"/>
  <c r="L249" i="1" s="1"/>
  <c r="K253" i="1"/>
  <c r="L253" i="1" s="1"/>
  <c r="K257" i="1"/>
  <c r="L257" i="1" s="1"/>
  <c r="K261" i="1"/>
  <c r="L261" i="1" s="1"/>
  <c r="K265" i="1"/>
  <c r="L265" i="1" s="1"/>
  <c r="K269" i="1"/>
  <c r="L269" i="1" s="1"/>
  <c r="K273" i="1"/>
  <c r="L273" i="1" s="1"/>
  <c r="K277" i="1"/>
  <c r="L277" i="1" s="1"/>
  <c r="K281" i="1"/>
  <c r="L281" i="1" s="1"/>
  <c r="K285" i="1"/>
  <c r="L285" i="1" s="1"/>
  <c r="K289" i="1"/>
  <c r="L289" i="1" s="1"/>
  <c r="K293" i="1"/>
  <c r="L293" i="1" s="1"/>
  <c r="K297" i="1"/>
  <c r="L297" i="1" s="1"/>
  <c r="K301" i="1"/>
  <c r="L301" i="1" s="1"/>
  <c r="K305" i="1"/>
  <c r="L305" i="1" s="1"/>
  <c r="K309" i="1"/>
  <c r="L309" i="1" s="1"/>
  <c r="K313" i="1"/>
  <c r="L313" i="1" s="1"/>
  <c r="K317" i="1"/>
  <c r="L317" i="1" s="1"/>
  <c r="K321" i="1"/>
  <c r="L321" i="1" s="1"/>
  <c r="K325" i="1"/>
  <c r="L325" i="1" s="1"/>
  <c r="K329" i="1"/>
  <c r="L329" i="1" s="1"/>
  <c r="K333" i="1"/>
  <c r="L333" i="1" s="1"/>
  <c r="K337" i="1"/>
  <c r="L337" i="1" s="1"/>
  <c r="K341" i="1"/>
  <c r="L341" i="1" s="1"/>
  <c r="K345" i="1"/>
  <c r="L345" i="1" s="1"/>
  <c r="K349" i="1"/>
  <c r="L349" i="1" s="1"/>
  <c r="K353" i="1"/>
  <c r="L353" i="1" s="1"/>
  <c r="K357" i="1"/>
  <c r="L357" i="1" s="1"/>
  <c r="K361" i="1"/>
  <c r="L361" i="1" s="1"/>
  <c r="K365" i="1"/>
  <c r="L365" i="1" s="1"/>
  <c r="K369" i="1"/>
  <c r="L369" i="1" s="1"/>
  <c r="K373" i="1"/>
  <c r="L373" i="1" s="1"/>
  <c r="K377" i="1"/>
  <c r="L377" i="1" s="1"/>
  <c r="K381" i="1"/>
  <c r="L381" i="1" s="1"/>
  <c r="K385" i="1"/>
  <c r="L385" i="1" s="1"/>
  <c r="K389" i="1"/>
  <c r="L389" i="1" s="1"/>
  <c r="K393" i="1"/>
  <c r="L393" i="1" s="1"/>
  <c r="K397" i="1"/>
  <c r="L397" i="1" s="1"/>
  <c r="K401" i="1"/>
  <c r="L401" i="1" s="1"/>
  <c r="K405" i="1"/>
  <c r="L405" i="1" s="1"/>
  <c r="K409" i="1"/>
  <c r="L409" i="1" s="1"/>
  <c r="K413" i="1"/>
  <c r="L413" i="1" s="1"/>
  <c r="K417" i="1"/>
  <c r="L417" i="1" s="1"/>
  <c r="K421" i="1"/>
  <c r="L421" i="1" s="1"/>
  <c r="K425" i="1"/>
  <c r="L425" i="1" s="1"/>
  <c r="K429" i="1"/>
  <c r="L429" i="1" s="1"/>
  <c r="K433" i="1"/>
  <c r="L433" i="1" s="1"/>
  <c r="K437" i="1"/>
  <c r="L437" i="1" s="1"/>
  <c r="K441" i="1"/>
  <c r="L441" i="1" s="1"/>
  <c r="K445" i="1"/>
  <c r="L445" i="1" s="1"/>
  <c r="K449" i="1"/>
  <c r="L449" i="1" s="1"/>
  <c r="K453" i="1"/>
  <c r="L453" i="1" s="1"/>
  <c r="K457" i="1"/>
  <c r="L457" i="1" s="1"/>
  <c r="K461" i="1"/>
  <c r="L461" i="1" s="1"/>
  <c r="K465" i="1"/>
  <c r="L465" i="1" s="1"/>
  <c r="K469" i="1"/>
  <c r="L469" i="1" s="1"/>
  <c r="K473" i="1"/>
  <c r="L473" i="1" s="1"/>
  <c r="K477" i="1"/>
  <c r="L477" i="1" s="1"/>
  <c r="K481" i="1"/>
  <c r="L481" i="1" s="1"/>
  <c r="K485" i="1"/>
  <c r="L485" i="1" s="1"/>
  <c r="K489" i="1"/>
  <c r="L489" i="1" s="1"/>
  <c r="K493" i="1"/>
  <c r="L493" i="1" s="1"/>
  <c r="K497" i="1"/>
  <c r="L497" i="1" s="1"/>
  <c r="K501" i="1"/>
  <c r="L501" i="1" s="1"/>
  <c r="K505" i="1"/>
  <c r="L505" i="1" s="1"/>
  <c r="K509" i="1"/>
  <c r="L509" i="1" s="1"/>
  <c r="K513" i="1"/>
  <c r="L513" i="1" s="1"/>
  <c r="K517" i="1"/>
  <c r="L517" i="1" s="1"/>
  <c r="K521" i="1"/>
  <c r="L521" i="1" s="1"/>
  <c r="K525" i="1"/>
  <c r="L525" i="1" s="1"/>
  <c r="K529" i="1"/>
  <c r="L529" i="1" s="1"/>
  <c r="K533" i="1"/>
  <c r="L533" i="1" s="1"/>
  <c r="K537" i="1"/>
  <c r="L537" i="1" s="1"/>
  <c r="K541" i="1"/>
  <c r="L541" i="1" s="1"/>
  <c r="K545" i="1"/>
  <c r="L545" i="1" s="1"/>
  <c r="K549" i="1"/>
  <c r="L549" i="1" s="1"/>
  <c r="K553" i="1"/>
  <c r="L553" i="1" s="1"/>
  <c r="K557" i="1"/>
  <c r="L557" i="1" s="1"/>
  <c r="K561" i="1"/>
  <c r="L561" i="1" s="1"/>
  <c r="K565" i="1"/>
  <c r="L565" i="1" s="1"/>
  <c r="K569" i="1"/>
  <c r="L569" i="1" s="1"/>
  <c r="K573" i="1"/>
  <c r="L573" i="1" s="1"/>
  <c r="K577" i="1"/>
  <c r="L577" i="1" s="1"/>
  <c r="K581" i="1"/>
  <c r="L581" i="1" s="1"/>
  <c r="K585" i="1"/>
  <c r="L585" i="1" s="1"/>
  <c r="K589" i="1"/>
  <c r="L589" i="1" s="1"/>
  <c r="K593" i="1"/>
  <c r="L593" i="1" s="1"/>
  <c r="K597" i="1"/>
  <c r="L597" i="1" s="1"/>
  <c r="K601" i="1"/>
  <c r="L601" i="1" s="1"/>
  <c r="K605" i="1"/>
  <c r="L605" i="1" s="1"/>
  <c r="K609" i="1"/>
  <c r="L609" i="1" s="1"/>
  <c r="K613" i="1"/>
  <c r="L613" i="1" s="1"/>
  <c r="K617" i="1"/>
  <c r="L617" i="1" s="1"/>
  <c r="K621" i="1"/>
  <c r="L621" i="1" s="1"/>
  <c r="K625" i="1"/>
  <c r="L625" i="1" s="1"/>
  <c r="K629" i="1"/>
  <c r="L629" i="1" s="1"/>
  <c r="K633" i="1"/>
  <c r="L633" i="1" s="1"/>
  <c r="K637" i="1"/>
  <c r="L637" i="1" s="1"/>
  <c r="K641" i="1"/>
  <c r="L641" i="1" s="1"/>
  <c r="K645" i="1"/>
  <c r="L645" i="1" s="1"/>
  <c r="K649" i="1"/>
  <c r="L649" i="1" s="1"/>
  <c r="K653" i="1"/>
  <c r="L653" i="1" s="1"/>
  <c r="K657" i="1"/>
  <c r="L657" i="1" s="1"/>
  <c r="K661" i="1"/>
  <c r="L661" i="1" s="1"/>
  <c r="K665" i="1"/>
  <c r="L665" i="1" s="1"/>
  <c r="K669" i="1"/>
  <c r="L669" i="1" s="1"/>
  <c r="K673" i="1"/>
  <c r="L673" i="1" s="1"/>
  <c r="K677" i="1"/>
  <c r="L677" i="1" s="1"/>
  <c r="K681" i="1"/>
  <c r="L681" i="1" s="1"/>
  <c r="K685" i="1"/>
  <c r="L685" i="1" s="1"/>
  <c r="K689" i="1"/>
  <c r="L689" i="1" s="1"/>
  <c r="K693" i="1"/>
  <c r="L693" i="1" s="1"/>
  <c r="K697" i="1"/>
  <c r="L697" i="1" s="1"/>
  <c r="G70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L65" i="1" l="1"/>
  <c r="L57" i="1"/>
  <c r="L49" i="1"/>
  <c r="L41" i="1"/>
  <c r="L33" i="1"/>
  <c r="L25" i="1"/>
  <c r="N73" i="1"/>
  <c r="N57" i="1"/>
  <c r="N41" i="1"/>
  <c r="L77" i="1"/>
  <c r="L69" i="1"/>
  <c r="L61" i="1"/>
  <c r="L53" i="1"/>
  <c r="L45" i="1"/>
  <c r="L37" i="1"/>
  <c r="L29" i="1"/>
  <c r="L21" i="1"/>
  <c r="N61" i="1"/>
  <c r="N45" i="1"/>
  <c r="N29" i="1"/>
  <c r="L17" i="1"/>
  <c r="L13" i="1"/>
  <c r="L5" i="1"/>
  <c r="Q637" i="1"/>
  <c r="R637" i="1" s="1"/>
  <c r="N637" i="1"/>
  <c r="Q629" i="1"/>
  <c r="R629" i="1" s="1"/>
  <c r="N629" i="1"/>
  <c r="Q621" i="1"/>
  <c r="R621" i="1" s="1"/>
  <c r="N621" i="1"/>
  <c r="Q613" i="1"/>
  <c r="R613" i="1" s="1"/>
  <c r="N613" i="1"/>
  <c r="Q605" i="1"/>
  <c r="R605" i="1" s="1"/>
  <c r="N605" i="1"/>
  <c r="Q597" i="1"/>
  <c r="R597" i="1" s="1"/>
  <c r="N597" i="1"/>
  <c r="Q589" i="1"/>
  <c r="R589" i="1" s="1"/>
  <c r="N589" i="1"/>
  <c r="Q581" i="1"/>
  <c r="R581" i="1" s="1"/>
  <c r="N581" i="1"/>
  <c r="Q573" i="1"/>
  <c r="R573" i="1" s="1"/>
  <c r="N573" i="1"/>
  <c r="Q565" i="1"/>
  <c r="R565" i="1" s="1"/>
  <c r="N565" i="1"/>
  <c r="Q557" i="1"/>
  <c r="R557" i="1" s="1"/>
  <c r="N557" i="1"/>
  <c r="Q549" i="1"/>
  <c r="R549" i="1" s="1"/>
  <c r="N549" i="1"/>
  <c r="Q541" i="1"/>
  <c r="R541" i="1" s="1"/>
  <c r="N541" i="1"/>
  <c r="Q533" i="1"/>
  <c r="R533" i="1" s="1"/>
  <c r="N533" i="1"/>
  <c r="Q197" i="1"/>
  <c r="R197" i="1" s="1"/>
  <c r="N197" i="1"/>
  <c r="Q189" i="1"/>
  <c r="R189" i="1" s="1"/>
  <c r="N189" i="1"/>
  <c r="Q181" i="1"/>
  <c r="R181" i="1" s="1"/>
  <c r="N181" i="1"/>
  <c r="Q173" i="1"/>
  <c r="R173" i="1" s="1"/>
  <c r="N173" i="1"/>
  <c r="Q165" i="1"/>
  <c r="R165" i="1" s="1"/>
  <c r="N165" i="1"/>
  <c r="Q157" i="1"/>
  <c r="R157" i="1" s="1"/>
  <c r="N157" i="1"/>
  <c r="Q149" i="1"/>
  <c r="R149" i="1" s="1"/>
  <c r="N149" i="1"/>
  <c r="Q141" i="1"/>
  <c r="R141" i="1" s="1"/>
  <c r="N141" i="1"/>
  <c r="Q133" i="1"/>
  <c r="R133" i="1" s="1"/>
  <c r="N133" i="1"/>
  <c r="Q125" i="1"/>
  <c r="R125" i="1" s="1"/>
  <c r="N125" i="1"/>
  <c r="Q117" i="1"/>
  <c r="R117" i="1" s="1"/>
  <c r="N117" i="1"/>
  <c r="Q109" i="1"/>
  <c r="R109" i="1" s="1"/>
  <c r="N109" i="1"/>
  <c r="Q93" i="1"/>
  <c r="R93" i="1" s="1"/>
  <c r="N93" i="1"/>
  <c r="Q85" i="1"/>
  <c r="R85" i="1" s="1"/>
  <c r="N85" i="1"/>
  <c r="Q77" i="1"/>
  <c r="N77" i="1"/>
  <c r="Q69" i="1"/>
  <c r="N69" i="1"/>
  <c r="Q53" i="1"/>
  <c r="N53" i="1"/>
  <c r="Q37" i="1"/>
  <c r="N37" i="1"/>
  <c r="Q21" i="1"/>
  <c r="N693" i="1"/>
  <c r="N685" i="1"/>
  <c r="N669" i="1"/>
  <c r="N653" i="1"/>
  <c r="M5" i="1"/>
  <c r="N25" i="1" s="1"/>
  <c r="Q193" i="1"/>
  <c r="R193" i="1" s="1"/>
  <c r="N193" i="1"/>
  <c r="Q185" i="1"/>
  <c r="R185" i="1" s="1"/>
  <c r="N185" i="1"/>
  <c r="Q177" i="1"/>
  <c r="R177" i="1" s="1"/>
  <c r="N177" i="1"/>
  <c r="Q169" i="1"/>
  <c r="R169" i="1" s="1"/>
  <c r="N169" i="1"/>
  <c r="Q161" i="1"/>
  <c r="R161" i="1" s="1"/>
  <c r="N161" i="1"/>
  <c r="Q153" i="1"/>
  <c r="R153" i="1" s="1"/>
  <c r="N153" i="1"/>
  <c r="Q145" i="1"/>
  <c r="R145" i="1" s="1"/>
  <c r="N145" i="1"/>
  <c r="Q137" i="1"/>
  <c r="R137" i="1" s="1"/>
  <c r="N137" i="1"/>
  <c r="Q129" i="1"/>
  <c r="R129" i="1" s="1"/>
  <c r="N129" i="1"/>
  <c r="Q121" i="1"/>
  <c r="R121" i="1" s="1"/>
  <c r="N121" i="1"/>
  <c r="Q113" i="1"/>
  <c r="R113" i="1" s="1"/>
  <c r="N113" i="1"/>
  <c r="Q105" i="1"/>
  <c r="R105" i="1" s="1"/>
  <c r="N105" i="1"/>
  <c r="Q65" i="1"/>
  <c r="N65" i="1"/>
  <c r="Q49" i="1"/>
  <c r="N49" i="1"/>
  <c r="Q33" i="1"/>
  <c r="N33" i="1"/>
  <c r="N677" i="1"/>
  <c r="N661" i="1"/>
  <c r="N645" i="1"/>
  <c r="M9" i="1"/>
  <c r="N9" i="1" s="1"/>
  <c r="Q13" i="1"/>
  <c r="L9" i="1"/>
  <c r="Q101" i="1"/>
  <c r="R101" i="1" s="1"/>
  <c r="Q61" i="1"/>
  <c r="Q45" i="1"/>
  <c r="Q29" i="1"/>
  <c r="Q17" i="1"/>
  <c r="Q525" i="1"/>
  <c r="R525" i="1" s="1"/>
  <c r="Q517" i="1"/>
  <c r="R517" i="1" s="1"/>
  <c r="Q509" i="1"/>
  <c r="R509" i="1" s="1"/>
  <c r="Q501" i="1"/>
  <c r="R501" i="1" s="1"/>
  <c r="Q493" i="1"/>
  <c r="R493" i="1" s="1"/>
  <c r="Q485" i="1"/>
  <c r="R485" i="1" s="1"/>
  <c r="Q477" i="1"/>
  <c r="R477" i="1" s="1"/>
  <c r="Q469" i="1"/>
  <c r="R469" i="1" s="1"/>
  <c r="Q461" i="1"/>
  <c r="R461" i="1" s="1"/>
  <c r="Q453" i="1"/>
  <c r="R453" i="1" s="1"/>
  <c r="Q445" i="1"/>
  <c r="R445" i="1" s="1"/>
  <c r="Q437" i="1"/>
  <c r="R437" i="1" s="1"/>
  <c r="Q429" i="1"/>
  <c r="R429" i="1" s="1"/>
  <c r="Q421" i="1"/>
  <c r="R421" i="1" s="1"/>
  <c r="Q413" i="1"/>
  <c r="R413" i="1" s="1"/>
  <c r="Q405" i="1"/>
  <c r="R405" i="1" s="1"/>
  <c r="Q397" i="1"/>
  <c r="R397" i="1" s="1"/>
  <c r="Q389" i="1"/>
  <c r="R389" i="1" s="1"/>
  <c r="Q381" i="1"/>
  <c r="R381" i="1" s="1"/>
  <c r="Q373" i="1"/>
  <c r="R373" i="1" s="1"/>
  <c r="Q365" i="1"/>
  <c r="R365" i="1" s="1"/>
  <c r="Q357" i="1"/>
  <c r="R357" i="1" s="1"/>
  <c r="Q349" i="1"/>
  <c r="R349" i="1" s="1"/>
  <c r="Q341" i="1"/>
  <c r="R341" i="1" s="1"/>
  <c r="Q333" i="1"/>
  <c r="R333" i="1" s="1"/>
  <c r="Q325" i="1"/>
  <c r="R325" i="1" s="1"/>
  <c r="Q317" i="1"/>
  <c r="R317" i="1" s="1"/>
  <c r="Q309" i="1"/>
  <c r="R309" i="1" s="1"/>
  <c r="Q301" i="1"/>
  <c r="R301" i="1" s="1"/>
  <c r="Q293" i="1"/>
  <c r="R293" i="1" s="1"/>
  <c r="Q285" i="1"/>
  <c r="R285" i="1" s="1"/>
  <c r="Q277" i="1"/>
  <c r="R277" i="1" s="1"/>
  <c r="Q269" i="1"/>
  <c r="R269" i="1" s="1"/>
  <c r="Q261" i="1"/>
  <c r="R261" i="1" s="1"/>
  <c r="Q253" i="1"/>
  <c r="R253" i="1" s="1"/>
  <c r="Q245" i="1"/>
  <c r="R245" i="1" s="1"/>
  <c r="Q237" i="1"/>
  <c r="R237" i="1" s="1"/>
  <c r="Q229" i="1"/>
  <c r="R229" i="1" s="1"/>
  <c r="Q221" i="1"/>
  <c r="R221" i="1" s="1"/>
  <c r="Q213" i="1"/>
  <c r="R213" i="1" s="1"/>
  <c r="Q205" i="1"/>
  <c r="R205" i="1" s="1"/>
  <c r="Q697" i="1"/>
  <c r="R697" i="1" s="1"/>
  <c r="Q689" i="1"/>
  <c r="R689" i="1" s="1"/>
  <c r="Q681" i="1"/>
  <c r="R681" i="1" s="1"/>
  <c r="Q673" i="1"/>
  <c r="R673" i="1" s="1"/>
  <c r="Q665" i="1"/>
  <c r="R665" i="1" s="1"/>
  <c r="Q657" i="1"/>
  <c r="R657" i="1" s="1"/>
  <c r="Q649" i="1"/>
  <c r="R649" i="1" s="1"/>
  <c r="Q641" i="1"/>
  <c r="R641" i="1" s="1"/>
  <c r="Q633" i="1"/>
  <c r="R633" i="1" s="1"/>
  <c r="Q625" i="1"/>
  <c r="R625" i="1" s="1"/>
  <c r="Q617" i="1"/>
  <c r="R617" i="1" s="1"/>
  <c r="Q609" i="1"/>
  <c r="R609" i="1" s="1"/>
  <c r="Q601" i="1"/>
  <c r="R601" i="1" s="1"/>
  <c r="Q593" i="1"/>
  <c r="R593" i="1" s="1"/>
  <c r="Q585" i="1"/>
  <c r="R585" i="1" s="1"/>
  <c r="Q577" i="1"/>
  <c r="R577" i="1" s="1"/>
  <c r="Q569" i="1"/>
  <c r="R569" i="1" s="1"/>
  <c r="Q561" i="1"/>
  <c r="R561" i="1" s="1"/>
  <c r="Q553" i="1"/>
  <c r="R553" i="1" s="1"/>
  <c r="Q545" i="1"/>
  <c r="R545" i="1" s="1"/>
  <c r="Q537" i="1"/>
  <c r="R537" i="1" s="1"/>
  <c r="Q529" i="1"/>
  <c r="R529" i="1" s="1"/>
  <c r="Q521" i="1"/>
  <c r="R521" i="1" s="1"/>
  <c r="Q513" i="1"/>
  <c r="R513" i="1" s="1"/>
  <c r="Q505" i="1"/>
  <c r="R505" i="1" s="1"/>
  <c r="Q497" i="1"/>
  <c r="R497" i="1" s="1"/>
  <c r="Q489" i="1"/>
  <c r="R489" i="1" s="1"/>
  <c r="Q481" i="1"/>
  <c r="R481" i="1" s="1"/>
  <c r="Q473" i="1"/>
  <c r="R473" i="1" s="1"/>
  <c r="Q465" i="1"/>
  <c r="R465" i="1" s="1"/>
  <c r="Q457" i="1"/>
  <c r="R457" i="1" s="1"/>
  <c r="Q449" i="1"/>
  <c r="R449" i="1" s="1"/>
  <c r="Q441" i="1"/>
  <c r="R441" i="1" s="1"/>
  <c r="Q433" i="1"/>
  <c r="R433" i="1" s="1"/>
  <c r="Q425" i="1"/>
  <c r="R425" i="1" s="1"/>
  <c r="Q417" i="1"/>
  <c r="R417" i="1" s="1"/>
  <c r="Q409" i="1"/>
  <c r="R409" i="1" s="1"/>
  <c r="Q401" i="1"/>
  <c r="R401" i="1" s="1"/>
  <c r="Q393" i="1"/>
  <c r="R393" i="1" s="1"/>
  <c r="Q385" i="1"/>
  <c r="R385" i="1" s="1"/>
  <c r="Q377" i="1"/>
  <c r="R377" i="1" s="1"/>
  <c r="Q369" i="1"/>
  <c r="R369" i="1" s="1"/>
  <c r="Q361" i="1"/>
  <c r="R361" i="1" s="1"/>
  <c r="Q353" i="1"/>
  <c r="R353" i="1" s="1"/>
  <c r="Q345" i="1"/>
  <c r="R345" i="1" s="1"/>
  <c r="Q337" i="1"/>
  <c r="R337" i="1" s="1"/>
  <c r="Q329" i="1"/>
  <c r="R329" i="1" s="1"/>
  <c r="Q321" i="1"/>
  <c r="R321" i="1" s="1"/>
  <c r="Q313" i="1"/>
  <c r="R313" i="1" s="1"/>
  <c r="Q305" i="1"/>
  <c r="R305" i="1" s="1"/>
  <c r="Q297" i="1"/>
  <c r="R297" i="1" s="1"/>
  <c r="Q289" i="1"/>
  <c r="R289" i="1" s="1"/>
  <c r="Q281" i="1"/>
  <c r="R281" i="1" s="1"/>
  <c r="Q273" i="1"/>
  <c r="R273" i="1" s="1"/>
  <c r="Q265" i="1"/>
  <c r="R265" i="1" s="1"/>
  <c r="Q257" i="1"/>
  <c r="R257" i="1" s="1"/>
  <c r="Q249" i="1"/>
  <c r="R249" i="1" s="1"/>
  <c r="Q241" i="1"/>
  <c r="R241" i="1" s="1"/>
  <c r="Q233" i="1"/>
  <c r="R233" i="1" s="1"/>
  <c r="Q225" i="1"/>
  <c r="R225" i="1" s="1"/>
  <c r="Q217" i="1"/>
  <c r="R217" i="1" s="1"/>
  <c r="Q209" i="1"/>
  <c r="R209" i="1" s="1"/>
  <c r="Q201" i="1"/>
  <c r="R201" i="1" s="1"/>
  <c r="Q97" i="1"/>
  <c r="R97" i="1" s="1"/>
  <c r="Q89" i="1"/>
  <c r="R89" i="1" s="1"/>
  <c r="Q81" i="1"/>
  <c r="R81" i="1" s="1"/>
  <c r="Q73" i="1"/>
  <c r="Q57" i="1"/>
  <c r="Q41" i="1"/>
  <c r="Q25" i="1"/>
  <c r="N21" i="1" l="1"/>
  <c r="N13" i="1"/>
  <c r="N5" i="1"/>
  <c r="N17" i="1"/>
  <c r="Q5" i="1"/>
  <c r="R57" i="1" s="1"/>
  <c r="Q9" i="1"/>
  <c r="R9" i="1" s="1"/>
  <c r="R69" i="1" l="1"/>
  <c r="R37" i="1"/>
  <c r="R49" i="1"/>
  <c r="R45" i="1"/>
  <c r="R41" i="1"/>
  <c r="R29" i="1"/>
  <c r="R77" i="1"/>
  <c r="R53" i="1"/>
  <c r="R65" i="1"/>
  <c r="R33" i="1"/>
  <c r="R73" i="1"/>
  <c r="R61" i="1"/>
  <c r="R13" i="1"/>
  <c r="R5" i="1"/>
  <c r="R21" i="1"/>
  <c r="R25" i="1"/>
  <c r="R17" i="1"/>
</calcChain>
</file>

<file path=xl/sharedStrings.xml><?xml version="1.0" encoding="utf-8"?>
<sst xmlns="http://schemas.openxmlformats.org/spreadsheetml/2006/main" count="171" uniqueCount="71">
  <si>
    <t>Participant</t>
  </si>
  <si>
    <t>Raw Time</t>
  </si>
  <si>
    <t># Misses</t>
  </si>
  <si>
    <t>Procedural</t>
  </si>
  <si>
    <t>Safety Violations</t>
  </si>
  <si>
    <t>Final Time</t>
  </si>
  <si>
    <t>Total Time</t>
  </si>
  <si>
    <t>Test Score</t>
  </si>
  <si>
    <t>Time With All Bouns</t>
  </si>
  <si>
    <t>Misses Penalty</t>
  </si>
  <si>
    <t>Stage #</t>
  </si>
  <si>
    <t>Time Rank</t>
  </si>
  <si>
    <t>Total Misses</t>
  </si>
  <si>
    <t>Misses Rank</t>
  </si>
  <si>
    <t>Overall Rank</t>
  </si>
  <si>
    <t xml:space="preserve">Montana 4-H Western Heritage Championship </t>
  </si>
  <si>
    <t>Clothing Assesment</t>
  </si>
  <si>
    <t>*This worksheet is locked to prevent formulas from being erased.  If you need to alter it in any way, go to Review &gt; Unprotect Sheet, and enter the password '4-H'.</t>
  </si>
  <si>
    <t>Bonus Target</t>
  </si>
  <si>
    <t>Jacob Fricke</t>
  </si>
  <si>
    <t>Patrick Barber</t>
  </si>
  <si>
    <t>Brody Ireland</t>
  </si>
  <si>
    <t>Natalie Abbot</t>
  </si>
  <si>
    <t>Zack Barr</t>
  </si>
  <si>
    <t>Barry Francis</t>
  </si>
  <si>
    <t>Zeb Antonioli</t>
  </si>
  <si>
    <t>Fayne Hamilton</t>
  </si>
  <si>
    <t>Layne Hagan</t>
  </si>
  <si>
    <t>Ryli Jetton</t>
  </si>
  <si>
    <t>Daniel Stark</t>
  </si>
  <si>
    <t>Peter Antonioli</t>
  </si>
  <si>
    <t>Bayli Jeton</t>
  </si>
  <si>
    <t>J.J. Stark</t>
  </si>
  <si>
    <t>Allyson Parks</t>
  </si>
  <si>
    <t>Matt Bronk</t>
  </si>
  <si>
    <t>Logan Sappington</t>
  </si>
  <si>
    <t>Tyler Volkman</t>
  </si>
  <si>
    <t>Derek Ireland</t>
  </si>
  <si>
    <t>James Williams</t>
  </si>
  <si>
    <t>Leevi Walker</t>
  </si>
  <si>
    <t>Johnathan Walker</t>
  </si>
  <si>
    <t>Brianna Barr</t>
  </si>
  <si>
    <t>Lyndon Amon</t>
  </si>
  <si>
    <t>Abigail Tomaszewski</t>
  </si>
  <si>
    <t>Lydia Amon</t>
  </si>
  <si>
    <t>Parker Hall</t>
  </si>
  <si>
    <t>Josiah Tomaszewski</t>
  </si>
  <si>
    <t>Kirtland Briscoe</t>
  </si>
  <si>
    <t>Luke Overland</t>
  </si>
  <si>
    <t>Nichole Gann</t>
  </si>
  <si>
    <t>Austin Pate</t>
  </si>
  <si>
    <t>Colter Hall</t>
  </si>
  <si>
    <t>Wyatt Flippin</t>
  </si>
  <si>
    <t>Olivia Knox</t>
  </si>
  <si>
    <t>Joseph Doty</t>
  </si>
  <si>
    <t>Brooke Doty</t>
  </si>
  <si>
    <t>Olivia Prati</t>
  </si>
  <si>
    <t>Lauren Kesner</t>
  </si>
  <si>
    <t>Kira Meredith</t>
  </si>
  <si>
    <t>Raelynn Hagen</t>
  </si>
  <si>
    <t xml:space="preserve">Ethan Wimmer </t>
  </si>
  <si>
    <t>Kwin Briscoe</t>
  </si>
  <si>
    <t>Emily Barr</t>
  </si>
  <si>
    <t>Brayden Medcalf</t>
  </si>
  <si>
    <t>Samuel Kesner</t>
  </si>
  <si>
    <t>Jessica Doty</t>
  </si>
  <si>
    <t>Kyle Gann</t>
  </si>
  <si>
    <t>Brenden Medcalf</t>
  </si>
  <si>
    <t>Kristopher Walker</t>
  </si>
  <si>
    <t>Brady Reynolds</t>
  </si>
  <si>
    <t>Date: August 2,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</si>
</sst>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15" fontId="2" fillId="0" borderId="0" xfId="0" applyNumberFormat="1" applyFont="1" applyAlignment="1" applyProtection="1">
      <protection locked="0"/>
    </xf>
    <xf numFmtId="2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1" fontId="0" fillId="0" borderId="0" xfId="0" applyNumberFormat="1" applyFont="1" applyAlignment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2" fontId="1" fillId="0" borderId="5" xfId="0" applyNumberFormat="1" applyFont="1" applyBorder="1" applyAlignment="1" applyProtection="1">
      <alignment horizont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2" fontId="0" fillId="0" borderId="3" xfId="0" applyNumberFormat="1" applyFont="1" applyFill="1" applyBorder="1" applyAlignment="1" applyProtection="1">
      <alignment horizontal="left"/>
      <protection locked="0"/>
    </xf>
    <xf numFmtId="1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2" fontId="0" fillId="0" borderId="1" xfId="0" applyNumberFormat="1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2" fontId="0" fillId="5" borderId="1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ont="1" applyProtection="1">
      <protection locked="0"/>
    </xf>
    <xf numFmtId="1" fontId="0" fillId="0" borderId="0" xfId="0" applyNumberFormat="1" applyFont="1" applyProtection="1">
      <protection locked="0"/>
    </xf>
    <xf numFmtId="2" fontId="0" fillId="0" borderId="3" xfId="0" applyNumberFormat="1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5" borderId="1" xfId="0" applyFont="1" applyFill="1" applyBorder="1" applyAlignment="1" applyProtection="1">
      <alignment horizontal="left"/>
    </xf>
    <xf numFmtId="1" fontId="0" fillId="5" borderId="1" xfId="0" applyNumberFormat="1" applyFont="1" applyFill="1" applyBorder="1" applyAlignment="1" applyProtection="1">
      <alignment horizontal="left"/>
      <protection locked="0"/>
    </xf>
    <xf numFmtId="2" fontId="0" fillId="5" borderId="3" xfId="0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protection locked="0"/>
    </xf>
    <xf numFmtId="1" fontId="0" fillId="0" borderId="3" xfId="0" applyNumberFormat="1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5" borderId="18" xfId="0" applyFont="1" applyFill="1" applyBorder="1" applyAlignment="1" applyProtection="1">
      <alignment horizontal="center" vertical="center" wrapText="1"/>
      <protection locked="0"/>
    </xf>
    <xf numFmtId="0" fontId="0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1" fontId="0" fillId="5" borderId="7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1" fontId="0" fillId="5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zoomScale="70" zoomScaleNormal="7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5"/>
      <c r="G2" s="5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5"/>
      <c r="G3" s="5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68" t="s">
        <v>19</v>
      </c>
      <c r="C5" s="17">
        <v>1</v>
      </c>
      <c r="D5" s="18">
        <v>44.7</v>
      </c>
      <c r="E5" s="18">
        <v>0</v>
      </c>
      <c r="F5" s="19">
        <v>1</v>
      </c>
      <c r="G5" s="28">
        <f>F5*5</f>
        <v>5</v>
      </c>
      <c r="H5" s="34">
        <f>10</f>
        <v>10</v>
      </c>
      <c r="I5" s="19">
        <v>0</v>
      </c>
      <c r="J5" s="27">
        <f>SUM(D5+G5+H5+I5)-E5</f>
        <v>59.7</v>
      </c>
      <c r="K5" s="64">
        <f>IF(F5&lt;&gt;"", F5+F6+F7+F8, "" )</f>
        <v>5</v>
      </c>
      <c r="L5" s="64">
        <f>RANK(K5,$K$5:$K$700,1)</f>
        <v>7</v>
      </c>
      <c r="M5" s="51">
        <f>IF(D5&lt;&gt;"", J5+J6+J7+J8, "" )</f>
        <v>195.13</v>
      </c>
      <c r="N5" s="55">
        <f>RANK(M5,$M$5:$M$700,1)</f>
        <v>8</v>
      </c>
      <c r="O5" s="54">
        <v>14</v>
      </c>
      <c r="P5" s="54">
        <v>13</v>
      </c>
      <c r="Q5" s="51">
        <f>IF(M5&lt;&gt;"", M5-(O5*2)-P5, "" )</f>
        <v>154.13</v>
      </c>
      <c r="R5" s="45">
        <f>RANK(Q5,$Q$5:$Q$700,1)</f>
        <v>11</v>
      </c>
    </row>
    <row r="6" spans="2:18" x14ac:dyDescent="0.25">
      <c r="B6" s="44"/>
      <c r="C6" s="20">
        <v>2</v>
      </c>
      <c r="D6" s="21">
        <v>49.34</v>
      </c>
      <c r="E6" s="21">
        <v>10</v>
      </c>
      <c r="F6" s="22">
        <v>1</v>
      </c>
      <c r="G6" s="29">
        <f t="shared" ref="G6:G69" si="0">F6*5</f>
        <v>5</v>
      </c>
      <c r="H6" s="22">
        <v>0</v>
      </c>
      <c r="I6" s="22">
        <v>0</v>
      </c>
      <c r="J6" s="27">
        <f t="shared" ref="J6:J69" si="1">SUM(D6+G6+H6+I6)-E6</f>
        <v>44.34</v>
      </c>
      <c r="K6" s="65"/>
      <c r="L6" s="65"/>
      <c r="M6" s="49"/>
      <c r="N6" s="56"/>
      <c r="O6" s="52"/>
      <c r="P6" s="52"/>
      <c r="Q6" s="49"/>
      <c r="R6" s="46"/>
    </row>
    <row r="7" spans="2:18" x14ac:dyDescent="0.25">
      <c r="B7" s="44"/>
      <c r="C7" s="20">
        <v>3</v>
      </c>
      <c r="D7" s="21">
        <v>50.08</v>
      </c>
      <c r="E7" s="21">
        <v>10</v>
      </c>
      <c r="F7" s="22">
        <v>2</v>
      </c>
      <c r="G7" s="29">
        <f t="shared" si="0"/>
        <v>10</v>
      </c>
      <c r="H7" s="22">
        <v>0</v>
      </c>
      <c r="I7" s="22">
        <v>0</v>
      </c>
      <c r="J7" s="27">
        <f t="shared" si="1"/>
        <v>50.08</v>
      </c>
      <c r="K7" s="65"/>
      <c r="L7" s="65"/>
      <c r="M7" s="49"/>
      <c r="N7" s="56"/>
      <c r="O7" s="52"/>
      <c r="P7" s="52"/>
      <c r="Q7" s="49"/>
      <c r="R7" s="46"/>
    </row>
    <row r="8" spans="2:18" x14ac:dyDescent="0.25">
      <c r="B8" s="44"/>
      <c r="C8" s="20">
        <v>4</v>
      </c>
      <c r="D8" s="21">
        <v>46.01</v>
      </c>
      <c r="E8" s="21">
        <v>10</v>
      </c>
      <c r="F8" s="22">
        <v>1</v>
      </c>
      <c r="G8" s="29">
        <f t="shared" si="0"/>
        <v>5</v>
      </c>
      <c r="H8" s="22">
        <v>0</v>
      </c>
      <c r="I8" s="22">
        <v>0</v>
      </c>
      <c r="J8" s="27">
        <f t="shared" si="1"/>
        <v>41.01</v>
      </c>
      <c r="K8" s="65"/>
      <c r="L8" s="65"/>
      <c r="M8" s="49"/>
      <c r="N8" s="56"/>
      <c r="O8" s="52"/>
      <c r="P8" s="52"/>
      <c r="Q8" s="49"/>
      <c r="R8" s="46"/>
    </row>
    <row r="9" spans="2:18" x14ac:dyDescent="0.25">
      <c r="B9" s="43" t="s">
        <v>20</v>
      </c>
      <c r="C9" s="23">
        <v>1</v>
      </c>
      <c r="D9" s="24">
        <v>44.28</v>
      </c>
      <c r="E9" s="24">
        <v>0</v>
      </c>
      <c r="F9" s="31">
        <v>2</v>
      </c>
      <c r="G9" s="30">
        <f t="shared" si="0"/>
        <v>10</v>
      </c>
      <c r="H9" s="31">
        <v>0</v>
      </c>
      <c r="I9" s="31">
        <v>0</v>
      </c>
      <c r="J9" s="32">
        <f>SUM(D9+G9+H9+I9)-E9</f>
        <v>54.28</v>
      </c>
      <c r="K9" s="50">
        <f>IF(F9&lt;&gt;"", F9+F10+F11+F12, "" )</f>
        <v>7</v>
      </c>
      <c r="L9" s="61">
        <f t="shared" ref="L9" si="2">RANK(K9,$K$5:$K$700,1)</f>
        <v>10</v>
      </c>
      <c r="M9" s="50">
        <f>IF(D9&lt;&gt;"", J9+J10+J11+J12, "" )</f>
        <v>215.44000000000003</v>
      </c>
      <c r="N9" s="57">
        <f>RANK(M9,$M$5:$M$700,1)</f>
        <v>10</v>
      </c>
      <c r="O9" s="53">
        <v>13</v>
      </c>
      <c r="P9" s="53">
        <v>48</v>
      </c>
      <c r="Q9" s="50">
        <f t="shared" ref="Q9" si="3">IF(M9&lt;&gt;"", M9-(O9*2)-P9, "" )</f>
        <v>141.44000000000003</v>
      </c>
      <c r="R9" s="47">
        <f>RANK(Q9,$Q$5:$Q$700,1)</f>
        <v>10</v>
      </c>
    </row>
    <row r="10" spans="2:18" x14ac:dyDescent="0.25">
      <c r="B10" s="43"/>
      <c r="C10" s="23">
        <v>2</v>
      </c>
      <c r="D10" s="24">
        <v>47.53</v>
      </c>
      <c r="E10" s="24">
        <v>10</v>
      </c>
      <c r="F10" s="31">
        <v>0</v>
      </c>
      <c r="G10" s="30">
        <f t="shared" si="0"/>
        <v>0</v>
      </c>
      <c r="H10" s="31">
        <v>0</v>
      </c>
      <c r="I10" s="31">
        <v>0</v>
      </c>
      <c r="J10" s="32">
        <f t="shared" si="1"/>
        <v>37.53</v>
      </c>
      <c r="K10" s="50"/>
      <c r="L10" s="50"/>
      <c r="M10" s="50"/>
      <c r="N10" s="58"/>
      <c r="O10" s="53"/>
      <c r="P10" s="53"/>
      <c r="Q10" s="50"/>
      <c r="R10" s="48"/>
    </row>
    <row r="11" spans="2:18" x14ac:dyDescent="0.25">
      <c r="B11" s="43"/>
      <c r="C11" s="23">
        <v>3</v>
      </c>
      <c r="D11" s="24">
        <v>50.86</v>
      </c>
      <c r="E11" s="24">
        <v>0</v>
      </c>
      <c r="F11" s="31">
        <v>4</v>
      </c>
      <c r="G11" s="30">
        <f t="shared" si="0"/>
        <v>20</v>
      </c>
      <c r="H11" s="31">
        <v>0</v>
      </c>
      <c r="I11" s="31">
        <v>0</v>
      </c>
      <c r="J11" s="32">
        <f t="shared" si="1"/>
        <v>70.86</v>
      </c>
      <c r="K11" s="50"/>
      <c r="L11" s="50"/>
      <c r="M11" s="50"/>
      <c r="N11" s="58"/>
      <c r="O11" s="53"/>
      <c r="P11" s="53"/>
      <c r="Q11" s="50"/>
      <c r="R11" s="48"/>
    </row>
    <row r="12" spans="2:18" x14ac:dyDescent="0.25">
      <c r="B12" s="43"/>
      <c r="C12" s="23">
        <v>4</v>
      </c>
      <c r="D12" s="24">
        <v>57.77</v>
      </c>
      <c r="E12" s="24">
        <v>10</v>
      </c>
      <c r="F12" s="31">
        <v>1</v>
      </c>
      <c r="G12" s="30">
        <f t="shared" si="0"/>
        <v>5</v>
      </c>
      <c r="H12" s="31">
        <v>0</v>
      </c>
      <c r="I12" s="31">
        <v>0</v>
      </c>
      <c r="J12" s="32">
        <f t="shared" si="1"/>
        <v>52.77</v>
      </c>
      <c r="K12" s="50"/>
      <c r="L12" s="50"/>
      <c r="M12" s="50"/>
      <c r="N12" s="58"/>
      <c r="O12" s="53"/>
      <c r="P12" s="53"/>
      <c r="Q12" s="50"/>
      <c r="R12" s="48"/>
    </row>
    <row r="13" spans="2:18" x14ac:dyDescent="0.25">
      <c r="B13" s="44" t="s">
        <v>21</v>
      </c>
      <c r="C13" s="20">
        <v>1</v>
      </c>
      <c r="D13" s="21">
        <v>37.08</v>
      </c>
      <c r="E13" s="21">
        <v>0</v>
      </c>
      <c r="F13" s="22">
        <v>6</v>
      </c>
      <c r="G13" s="29">
        <f t="shared" si="0"/>
        <v>30</v>
      </c>
      <c r="H13" s="22">
        <v>0</v>
      </c>
      <c r="I13" s="22">
        <v>0</v>
      </c>
      <c r="J13" s="27">
        <f t="shared" si="1"/>
        <v>67.08</v>
      </c>
      <c r="K13" s="65">
        <f>IF(F13&lt;&gt;"", F13+F14+F15+F16, "" )</f>
        <v>19</v>
      </c>
      <c r="L13" s="62">
        <f t="shared" ref="L13" si="4">RANK(K13,$K$5:$K$700,1)</f>
        <v>19</v>
      </c>
      <c r="M13" s="49">
        <f>IF(D13&lt;&gt;"", J13+J14+J15+J16, "" )</f>
        <v>254.72000000000003</v>
      </c>
      <c r="N13" s="55">
        <f t="shared" ref="N13" si="5">RANK(M13,$M$5:$M$700,1)</f>
        <v>13</v>
      </c>
      <c r="O13" s="52">
        <v>20</v>
      </c>
      <c r="P13" s="52">
        <v>45</v>
      </c>
      <c r="Q13" s="49">
        <f t="shared" ref="Q13" si="6">IF(M13&lt;&gt;"", M13-(O13*2)-P13, "" )</f>
        <v>169.72000000000003</v>
      </c>
      <c r="R13" s="45">
        <f t="shared" ref="R13" si="7">RANK(Q13,$Q$5:$Q$700,1)</f>
        <v>13</v>
      </c>
    </row>
    <row r="14" spans="2:18" x14ac:dyDescent="0.25">
      <c r="B14" s="44"/>
      <c r="C14" s="20">
        <v>2</v>
      </c>
      <c r="D14" s="21">
        <v>49.62</v>
      </c>
      <c r="E14" s="21">
        <v>10</v>
      </c>
      <c r="F14" s="22">
        <v>4</v>
      </c>
      <c r="G14" s="29">
        <f t="shared" si="0"/>
        <v>20</v>
      </c>
      <c r="H14" s="22">
        <v>0</v>
      </c>
      <c r="I14" s="22">
        <v>0</v>
      </c>
      <c r="J14" s="27">
        <f t="shared" si="1"/>
        <v>59.620000000000005</v>
      </c>
      <c r="K14" s="65"/>
      <c r="L14" s="63"/>
      <c r="M14" s="49"/>
      <c r="N14" s="56"/>
      <c r="O14" s="52"/>
      <c r="P14" s="52"/>
      <c r="Q14" s="49"/>
      <c r="R14" s="46"/>
    </row>
    <row r="15" spans="2:18" x14ac:dyDescent="0.25">
      <c r="B15" s="44"/>
      <c r="C15" s="20">
        <v>3</v>
      </c>
      <c r="D15" s="21">
        <v>50.22</v>
      </c>
      <c r="E15" s="21">
        <v>10</v>
      </c>
      <c r="F15" s="22">
        <v>6</v>
      </c>
      <c r="G15" s="29">
        <f t="shared" si="0"/>
        <v>30</v>
      </c>
      <c r="H15" s="22">
        <v>0</v>
      </c>
      <c r="I15" s="22">
        <v>0</v>
      </c>
      <c r="J15" s="27">
        <f t="shared" si="1"/>
        <v>70.22</v>
      </c>
      <c r="K15" s="65"/>
      <c r="L15" s="63"/>
      <c r="M15" s="49"/>
      <c r="N15" s="56"/>
      <c r="O15" s="52"/>
      <c r="P15" s="52"/>
      <c r="Q15" s="49"/>
      <c r="R15" s="46"/>
    </row>
    <row r="16" spans="2:18" x14ac:dyDescent="0.25">
      <c r="B16" s="44"/>
      <c r="C16" s="20">
        <v>4</v>
      </c>
      <c r="D16" s="21">
        <v>52.8</v>
      </c>
      <c r="E16" s="21">
        <v>10</v>
      </c>
      <c r="F16" s="22">
        <v>3</v>
      </c>
      <c r="G16" s="29">
        <f t="shared" si="0"/>
        <v>15</v>
      </c>
      <c r="H16" s="22">
        <v>0</v>
      </c>
      <c r="I16" s="22">
        <v>0</v>
      </c>
      <c r="J16" s="27">
        <f t="shared" si="1"/>
        <v>57.8</v>
      </c>
      <c r="K16" s="65"/>
      <c r="L16" s="64"/>
      <c r="M16" s="49"/>
      <c r="N16" s="56"/>
      <c r="O16" s="52"/>
      <c r="P16" s="52"/>
      <c r="Q16" s="49"/>
      <c r="R16" s="46"/>
    </row>
    <row r="17" spans="2:18" x14ac:dyDescent="0.25">
      <c r="B17" s="43" t="s">
        <v>22</v>
      </c>
      <c r="C17" s="23">
        <v>1</v>
      </c>
      <c r="D17" s="24">
        <v>76.84</v>
      </c>
      <c r="E17" s="24">
        <v>10</v>
      </c>
      <c r="F17" s="31">
        <v>1</v>
      </c>
      <c r="G17" s="30">
        <f t="shared" si="0"/>
        <v>5</v>
      </c>
      <c r="H17" s="31">
        <v>0</v>
      </c>
      <c r="I17" s="31">
        <v>0</v>
      </c>
      <c r="J17" s="32">
        <f t="shared" si="1"/>
        <v>71.84</v>
      </c>
      <c r="K17" s="50">
        <f>IF(F17&lt;&gt;"", F17+F18+F19+F20, "" )</f>
        <v>3</v>
      </c>
      <c r="L17" s="59">
        <f t="shared" ref="L17:L73" si="8">RANK(K17,$K$5:$K$700,1)</f>
        <v>3</v>
      </c>
      <c r="M17" s="50">
        <f>IF(D17&lt;&gt;"", J17+J18+J19+J20, "" )</f>
        <v>277.40000000000003</v>
      </c>
      <c r="N17" s="57">
        <f t="shared" ref="N17" si="9">RANK(M17,$M$5:$M$700,1)</f>
        <v>17</v>
      </c>
      <c r="O17" s="53">
        <v>14</v>
      </c>
      <c r="P17" s="53">
        <v>84</v>
      </c>
      <c r="Q17" s="50">
        <f t="shared" ref="Q17" si="10">IF(M17&lt;&gt;"", M17-(O17*2)-P17, "" )</f>
        <v>165.40000000000003</v>
      </c>
      <c r="R17" s="47">
        <f t="shared" ref="R17" si="11">RANK(Q17,$Q$5:$Q$700,1)</f>
        <v>12</v>
      </c>
    </row>
    <row r="18" spans="2:18" x14ac:dyDescent="0.25">
      <c r="B18" s="43"/>
      <c r="C18" s="23">
        <v>2</v>
      </c>
      <c r="D18" s="24">
        <v>78.08</v>
      </c>
      <c r="E18" s="24">
        <v>0</v>
      </c>
      <c r="F18" s="31">
        <v>1</v>
      </c>
      <c r="G18" s="30">
        <v>5</v>
      </c>
      <c r="H18" s="31">
        <v>0</v>
      </c>
      <c r="I18" s="31">
        <v>0</v>
      </c>
      <c r="J18" s="32">
        <f t="shared" si="1"/>
        <v>83.08</v>
      </c>
      <c r="K18" s="50"/>
      <c r="L18" s="60"/>
      <c r="M18" s="50"/>
      <c r="N18" s="58"/>
      <c r="O18" s="53"/>
      <c r="P18" s="53"/>
      <c r="Q18" s="50"/>
      <c r="R18" s="48"/>
    </row>
    <row r="19" spans="2:18" x14ac:dyDescent="0.25">
      <c r="B19" s="43"/>
      <c r="C19" s="23">
        <v>3</v>
      </c>
      <c r="D19" s="24">
        <v>63.66</v>
      </c>
      <c r="E19" s="24">
        <v>0</v>
      </c>
      <c r="F19" s="31">
        <v>0</v>
      </c>
      <c r="G19" s="30">
        <f t="shared" si="0"/>
        <v>0</v>
      </c>
      <c r="H19" s="31">
        <v>0</v>
      </c>
      <c r="I19" s="31">
        <v>0</v>
      </c>
      <c r="J19" s="32">
        <f t="shared" si="1"/>
        <v>63.66</v>
      </c>
      <c r="K19" s="50"/>
      <c r="L19" s="60"/>
      <c r="M19" s="50"/>
      <c r="N19" s="58"/>
      <c r="O19" s="53"/>
      <c r="P19" s="53"/>
      <c r="Q19" s="50"/>
      <c r="R19" s="48"/>
    </row>
    <row r="20" spans="2:18" x14ac:dyDescent="0.25">
      <c r="B20" s="43"/>
      <c r="C20" s="23">
        <v>4</v>
      </c>
      <c r="D20" s="24">
        <v>53.82</v>
      </c>
      <c r="E20" s="24">
        <v>0</v>
      </c>
      <c r="F20" s="31">
        <v>1</v>
      </c>
      <c r="G20" s="30">
        <f t="shared" si="0"/>
        <v>5</v>
      </c>
      <c r="H20" s="31">
        <v>0</v>
      </c>
      <c r="I20" s="31">
        <v>0</v>
      </c>
      <c r="J20" s="32">
        <f t="shared" si="1"/>
        <v>58.82</v>
      </c>
      <c r="K20" s="50"/>
      <c r="L20" s="61"/>
      <c r="M20" s="50"/>
      <c r="N20" s="58"/>
      <c r="O20" s="53"/>
      <c r="P20" s="53"/>
      <c r="Q20" s="50"/>
      <c r="R20" s="48"/>
    </row>
    <row r="21" spans="2:18" x14ac:dyDescent="0.25">
      <c r="B21" s="44" t="s">
        <v>23</v>
      </c>
      <c r="C21" s="20">
        <v>1</v>
      </c>
      <c r="D21" s="21">
        <v>29.46</v>
      </c>
      <c r="E21" s="21">
        <v>0</v>
      </c>
      <c r="F21" s="22">
        <v>0</v>
      </c>
      <c r="G21" s="29">
        <f t="shared" si="0"/>
        <v>0</v>
      </c>
      <c r="H21" s="22">
        <v>0</v>
      </c>
      <c r="I21" s="22">
        <v>0</v>
      </c>
      <c r="J21" s="27">
        <f t="shared" si="1"/>
        <v>29.46</v>
      </c>
      <c r="K21" s="65">
        <f>IF(F21&lt;&gt;"", F21+F22+F23+F24, "" )</f>
        <v>3</v>
      </c>
      <c r="L21" s="62">
        <f t="shared" ref="L21" si="12">RANK(K21,$K$5:$K$700,1)</f>
        <v>3</v>
      </c>
      <c r="M21" s="49">
        <f>IF(D21&lt;&gt;"", J21+J22+J23+J24, "" )</f>
        <v>175.10000000000002</v>
      </c>
      <c r="N21" s="55">
        <f t="shared" ref="N21" si="13">RANK(M21,$M$5:$M$700,1)</f>
        <v>3</v>
      </c>
      <c r="O21" s="52">
        <v>20</v>
      </c>
      <c r="P21" s="52">
        <v>54</v>
      </c>
      <c r="Q21" s="49">
        <f t="shared" ref="Q21" si="14">IF(M21&lt;&gt;"", M21-(O21*2)-P21, "" )</f>
        <v>81.100000000000023</v>
      </c>
      <c r="R21" s="45">
        <f t="shared" ref="R21" si="15">RANK(Q21,$Q$5:$Q$700,1)</f>
        <v>5</v>
      </c>
    </row>
    <row r="22" spans="2:18" x14ac:dyDescent="0.25">
      <c r="B22" s="44"/>
      <c r="C22" s="20">
        <v>2</v>
      </c>
      <c r="D22" s="21">
        <v>44.75</v>
      </c>
      <c r="E22" s="21">
        <v>10</v>
      </c>
      <c r="F22" s="22">
        <v>0</v>
      </c>
      <c r="G22" s="29">
        <f t="shared" si="0"/>
        <v>0</v>
      </c>
      <c r="H22" s="22">
        <v>0</v>
      </c>
      <c r="I22" s="22">
        <v>0</v>
      </c>
      <c r="J22" s="27">
        <f t="shared" si="1"/>
        <v>34.75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44"/>
      <c r="C23" s="20">
        <v>3</v>
      </c>
      <c r="D23" s="21">
        <v>57.28</v>
      </c>
      <c r="E23" s="21">
        <v>10</v>
      </c>
      <c r="F23" s="22">
        <v>3</v>
      </c>
      <c r="G23" s="29">
        <f t="shared" si="0"/>
        <v>15</v>
      </c>
      <c r="H23" s="22">
        <v>0</v>
      </c>
      <c r="I23" s="22">
        <v>10</v>
      </c>
      <c r="J23" s="27">
        <f t="shared" si="1"/>
        <v>72.28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44"/>
      <c r="C24" s="20">
        <v>4</v>
      </c>
      <c r="D24" s="21">
        <v>38.61</v>
      </c>
      <c r="E24" s="21">
        <v>10</v>
      </c>
      <c r="F24" s="22">
        <v>0</v>
      </c>
      <c r="G24" s="29">
        <f t="shared" si="0"/>
        <v>0</v>
      </c>
      <c r="H24" s="22">
        <v>10</v>
      </c>
      <c r="I24" s="22">
        <v>0</v>
      </c>
      <c r="J24" s="27">
        <f t="shared" si="1"/>
        <v>38.61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43" t="s">
        <v>24</v>
      </c>
      <c r="C25" s="23">
        <v>1</v>
      </c>
      <c r="D25" s="24">
        <v>38.83</v>
      </c>
      <c r="E25" s="24">
        <v>10</v>
      </c>
      <c r="F25" s="31">
        <v>4</v>
      </c>
      <c r="G25" s="30">
        <f t="shared" si="0"/>
        <v>20</v>
      </c>
      <c r="H25" s="31">
        <v>0</v>
      </c>
      <c r="I25" s="31">
        <v>0</v>
      </c>
      <c r="J25" s="32">
        <f t="shared" si="1"/>
        <v>48.83</v>
      </c>
      <c r="K25" s="50">
        <f>IF(F25&lt;&gt;"", F25+F26+F27+F28, "" )</f>
        <v>11</v>
      </c>
      <c r="L25" s="59">
        <f t="shared" si="8"/>
        <v>14</v>
      </c>
      <c r="M25" s="50">
        <f>IF(D25&lt;&gt;"", J25+J26+J27+J28, "" )</f>
        <v>185.53</v>
      </c>
      <c r="N25" s="57">
        <f t="shared" ref="N25" si="16">RANK(M25,$M$5:$M$700,1)</f>
        <v>4</v>
      </c>
      <c r="O25" s="53">
        <v>20</v>
      </c>
      <c r="P25" s="53">
        <v>78</v>
      </c>
      <c r="Q25" s="50">
        <f t="shared" ref="Q25" si="17">IF(M25&lt;&gt;"", M25-(O25*2)-P25, "" )</f>
        <v>67.53</v>
      </c>
      <c r="R25" s="47">
        <f t="shared" ref="R25" si="18">RANK(Q25,$Q$5:$Q$700,1)</f>
        <v>3</v>
      </c>
    </row>
    <row r="26" spans="2:18" x14ac:dyDescent="0.25">
      <c r="B26" s="43"/>
      <c r="C26" s="23">
        <v>2</v>
      </c>
      <c r="D26" s="24">
        <v>46.5</v>
      </c>
      <c r="E26" s="24">
        <v>10</v>
      </c>
      <c r="F26" s="31">
        <v>4</v>
      </c>
      <c r="G26" s="30">
        <f t="shared" si="0"/>
        <v>20</v>
      </c>
      <c r="H26" s="31">
        <v>0</v>
      </c>
      <c r="I26" s="31">
        <v>0</v>
      </c>
      <c r="J26" s="32">
        <f t="shared" si="1"/>
        <v>56.5</v>
      </c>
      <c r="K26" s="50"/>
      <c r="L26" s="60"/>
      <c r="M26" s="50"/>
      <c r="N26" s="58"/>
      <c r="O26" s="53"/>
      <c r="P26" s="53"/>
      <c r="Q26" s="50"/>
      <c r="R26" s="48"/>
    </row>
    <row r="27" spans="2:18" x14ac:dyDescent="0.25">
      <c r="B27" s="43"/>
      <c r="C27" s="23">
        <v>3</v>
      </c>
      <c r="D27" s="24">
        <v>44.82</v>
      </c>
      <c r="E27" s="24">
        <v>10</v>
      </c>
      <c r="F27" s="31">
        <v>1</v>
      </c>
      <c r="G27" s="30">
        <f t="shared" si="0"/>
        <v>5</v>
      </c>
      <c r="H27" s="31">
        <v>0</v>
      </c>
      <c r="I27" s="31">
        <v>0</v>
      </c>
      <c r="J27" s="32">
        <f t="shared" si="1"/>
        <v>39.82</v>
      </c>
      <c r="K27" s="50"/>
      <c r="L27" s="60"/>
      <c r="M27" s="50"/>
      <c r="N27" s="58"/>
      <c r="O27" s="53"/>
      <c r="P27" s="53"/>
      <c r="Q27" s="50"/>
      <c r="R27" s="48"/>
    </row>
    <row r="28" spans="2:18" x14ac:dyDescent="0.25">
      <c r="B28" s="43"/>
      <c r="C28" s="23">
        <v>4</v>
      </c>
      <c r="D28" s="24">
        <v>30.38</v>
      </c>
      <c r="E28" s="24">
        <v>0</v>
      </c>
      <c r="F28" s="31">
        <v>2</v>
      </c>
      <c r="G28" s="30">
        <f t="shared" si="0"/>
        <v>10</v>
      </c>
      <c r="H28" s="31">
        <v>0</v>
      </c>
      <c r="I28" s="31">
        <v>0</v>
      </c>
      <c r="J28" s="32">
        <f t="shared" si="1"/>
        <v>40.379999999999995</v>
      </c>
      <c r="K28" s="50"/>
      <c r="L28" s="61"/>
      <c r="M28" s="50"/>
      <c r="N28" s="58"/>
      <c r="O28" s="53"/>
      <c r="P28" s="53"/>
      <c r="Q28" s="50"/>
      <c r="R28" s="48"/>
    </row>
    <row r="29" spans="2:18" x14ac:dyDescent="0.25">
      <c r="B29" s="43" t="s">
        <v>25</v>
      </c>
      <c r="C29" s="23">
        <v>1</v>
      </c>
      <c r="D29" s="24">
        <v>43.54</v>
      </c>
      <c r="E29" s="24">
        <v>0</v>
      </c>
      <c r="F29" s="31">
        <v>1</v>
      </c>
      <c r="G29" s="30">
        <f t="shared" si="0"/>
        <v>5</v>
      </c>
      <c r="H29" s="31">
        <v>0</v>
      </c>
      <c r="I29" s="31">
        <v>0</v>
      </c>
      <c r="J29" s="32">
        <f t="shared" si="1"/>
        <v>48.54</v>
      </c>
      <c r="K29" s="65">
        <f>IF(F29&lt;&gt;"", F29+F30+F31+F32, "" )</f>
        <v>12</v>
      </c>
      <c r="L29" s="62">
        <f t="shared" ref="L29" si="19">RANK(K29,$K$5:$K$700,1)</f>
        <v>16</v>
      </c>
      <c r="M29" s="49">
        <f>IF(D29&lt;&gt;"", J29+J30+J31+J32, "" )</f>
        <v>269.33000000000004</v>
      </c>
      <c r="N29" s="55">
        <f t="shared" ref="N29" si="20">RANK(M29,$M$5:$M$700,1)</f>
        <v>16</v>
      </c>
      <c r="O29" s="53">
        <v>14</v>
      </c>
      <c r="P29" s="53">
        <v>68</v>
      </c>
      <c r="Q29" s="49">
        <f t="shared" ref="Q29" si="21">IF(M29&lt;&gt;"", M29-(O29*2)-P29, "" )</f>
        <v>173.33000000000004</v>
      </c>
      <c r="R29" s="45">
        <f t="shared" ref="R29" si="22">RANK(Q29,$Q$5:$Q$700,1)</f>
        <v>14</v>
      </c>
    </row>
    <row r="30" spans="2:18" x14ac:dyDescent="0.25">
      <c r="B30" s="43"/>
      <c r="C30" s="23">
        <v>2</v>
      </c>
      <c r="D30" s="24">
        <v>64.510000000000005</v>
      </c>
      <c r="E30" s="24">
        <v>10</v>
      </c>
      <c r="F30" s="31">
        <v>6</v>
      </c>
      <c r="G30" s="30">
        <f t="shared" si="0"/>
        <v>30</v>
      </c>
      <c r="H30" s="31">
        <v>0</v>
      </c>
      <c r="I30" s="31">
        <v>0</v>
      </c>
      <c r="J30" s="32">
        <f t="shared" si="1"/>
        <v>84.51</v>
      </c>
      <c r="K30" s="65"/>
      <c r="L30" s="63"/>
      <c r="M30" s="49"/>
      <c r="N30" s="56"/>
      <c r="O30" s="53"/>
      <c r="P30" s="53"/>
      <c r="Q30" s="49"/>
      <c r="R30" s="46"/>
    </row>
    <row r="31" spans="2:18" x14ac:dyDescent="0.25">
      <c r="B31" s="43"/>
      <c r="C31" s="23">
        <v>3</v>
      </c>
      <c r="D31" s="24">
        <v>63.4</v>
      </c>
      <c r="E31" s="24">
        <v>0</v>
      </c>
      <c r="F31" s="31">
        <v>5</v>
      </c>
      <c r="G31" s="30">
        <f t="shared" si="0"/>
        <v>25</v>
      </c>
      <c r="H31" s="31">
        <v>0</v>
      </c>
      <c r="I31" s="31">
        <v>0</v>
      </c>
      <c r="J31" s="32">
        <f t="shared" si="1"/>
        <v>88.4</v>
      </c>
      <c r="K31" s="65"/>
      <c r="L31" s="63"/>
      <c r="M31" s="49"/>
      <c r="N31" s="56"/>
      <c r="O31" s="53"/>
      <c r="P31" s="53"/>
      <c r="Q31" s="49"/>
      <c r="R31" s="46"/>
    </row>
    <row r="32" spans="2:18" x14ac:dyDescent="0.25">
      <c r="B32" s="43"/>
      <c r="C32" s="23">
        <v>4</v>
      </c>
      <c r="D32" s="24">
        <v>57.88</v>
      </c>
      <c r="E32" s="24">
        <v>10</v>
      </c>
      <c r="F32" s="31">
        <v>0</v>
      </c>
      <c r="G32" s="30">
        <f t="shared" si="0"/>
        <v>0</v>
      </c>
      <c r="H32" s="31">
        <v>0</v>
      </c>
      <c r="I32" s="31">
        <v>0</v>
      </c>
      <c r="J32" s="32">
        <f t="shared" si="1"/>
        <v>47.88</v>
      </c>
      <c r="K32" s="65"/>
      <c r="L32" s="64"/>
      <c r="M32" s="49"/>
      <c r="N32" s="56"/>
      <c r="O32" s="53"/>
      <c r="P32" s="53"/>
      <c r="Q32" s="49"/>
      <c r="R32" s="46"/>
    </row>
    <row r="33" spans="2:18" x14ac:dyDescent="0.25">
      <c r="B33" s="44" t="s">
        <v>26</v>
      </c>
      <c r="C33" s="20">
        <v>1</v>
      </c>
      <c r="D33" s="21">
        <v>47.52</v>
      </c>
      <c r="E33" s="21">
        <v>0</v>
      </c>
      <c r="F33" s="22">
        <v>2</v>
      </c>
      <c r="G33" s="29">
        <f t="shared" si="0"/>
        <v>10</v>
      </c>
      <c r="H33" s="22">
        <v>10</v>
      </c>
      <c r="I33" s="22">
        <v>0</v>
      </c>
      <c r="J33" s="27">
        <f t="shared" si="1"/>
        <v>67.52000000000001</v>
      </c>
      <c r="K33" s="50">
        <f>IF(F33&lt;&gt;"", F33+F34+F35+F36, "" )</f>
        <v>16</v>
      </c>
      <c r="L33" s="59">
        <f t="shared" si="8"/>
        <v>18</v>
      </c>
      <c r="M33" s="50">
        <f>IF(D33&lt;&gt;"", J33+J34+J35+J36, "" )</f>
        <v>263.56</v>
      </c>
      <c r="N33" s="57">
        <f t="shared" ref="N33" si="23">RANK(M33,$M$5:$M$700,1)</f>
        <v>15</v>
      </c>
      <c r="O33" s="52">
        <v>14</v>
      </c>
      <c r="P33" s="52">
        <v>59</v>
      </c>
      <c r="Q33" s="50">
        <f t="shared" ref="Q33" si="24">IF(M33&lt;&gt;"", M33-(O33*2)-P33, "" )</f>
        <v>176.56</v>
      </c>
      <c r="R33" s="47">
        <f t="shared" ref="R33" si="25">RANK(Q33,$Q$5:$Q$700,1)</f>
        <v>15</v>
      </c>
    </row>
    <row r="34" spans="2:18" x14ac:dyDescent="0.25">
      <c r="B34" s="44"/>
      <c r="C34" s="20">
        <v>2</v>
      </c>
      <c r="D34" s="21">
        <v>51.47</v>
      </c>
      <c r="E34" s="21">
        <v>10</v>
      </c>
      <c r="F34" s="22">
        <v>7</v>
      </c>
      <c r="G34" s="29">
        <f t="shared" si="0"/>
        <v>35</v>
      </c>
      <c r="H34" s="22">
        <v>0</v>
      </c>
      <c r="I34" s="22">
        <v>0</v>
      </c>
      <c r="J34" s="27">
        <f t="shared" si="1"/>
        <v>76.47</v>
      </c>
      <c r="K34" s="50"/>
      <c r="L34" s="60"/>
      <c r="M34" s="50"/>
      <c r="N34" s="58"/>
      <c r="O34" s="52"/>
      <c r="P34" s="52"/>
      <c r="Q34" s="50"/>
      <c r="R34" s="48"/>
    </row>
    <row r="35" spans="2:18" x14ac:dyDescent="0.25">
      <c r="B35" s="44"/>
      <c r="C35" s="20">
        <v>3</v>
      </c>
      <c r="D35" s="21">
        <v>57.47</v>
      </c>
      <c r="E35" s="21">
        <v>10</v>
      </c>
      <c r="F35" s="22">
        <v>4</v>
      </c>
      <c r="G35" s="29">
        <f t="shared" si="0"/>
        <v>20</v>
      </c>
      <c r="H35" s="22">
        <v>0</v>
      </c>
      <c r="I35" s="22">
        <v>0</v>
      </c>
      <c r="J35" s="27">
        <f t="shared" si="1"/>
        <v>67.47</v>
      </c>
      <c r="K35" s="50"/>
      <c r="L35" s="60"/>
      <c r="M35" s="50"/>
      <c r="N35" s="58"/>
      <c r="O35" s="52"/>
      <c r="P35" s="52"/>
      <c r="Q35" s="50"/>
      <c r="R35" s="48"/>
    </row>
    <row r="36" spans="2:18" x14ac:dyDescent="0.25">
      <c r="B36" s="44"/>
      <c r="C36" s="20">
        <v>4</v>
      </c>
      <c r="D36" s="21">
        <v>47.1</v>
      </c>
      <c r="E36" s="21">
        <v>10</v>
      </c>
      <c r="F36" s="22">
        <v>3</v>
      </c>
      <c r="G36" s="29">
        <f t="shared" si="0"/>
        <v>15</v>
      </c>
      <c r="H36" s="22">
        <v>0</v>
      </c>
      <c r="I36" s="22">
        <v>0</v>
      </c>
      <c r="J36" s="27">
        <f t="shared" si="1"/>
        <v>52.1</v>
      </c>
      <c r="K36" s="50"/>
      <c r="L36" s="61"/>
      <c r="M36" s="50"/>
      <c r="N36" s="58"/>
      <c r="O36" s="52"/>
      <c r="P36" s="52"/>
      <c r="Q36" s="50"/>
      <c r="R36" s="48"/>
    </row>
    <row r="37" spans="2:18" x14ac:dyDescent="0.25">
      <c r="B37" s="43" t="s">
        <v>27</v>
      </c>
      <c r="C37" s="23">
        <v>1</v>
      </c>
      <c r="D37" s="24">
        <v>42.66</v>
      </c>
      <c r="E37" s="24">
        <v>0</v>
      </c>
      <c r="F37" s="31">
        <v>2</v>
      </c>
      <c r="G37" s="30">
        <f t="shared" si="0"/>
        <v>10</v>
      </c>
      <c r="H37" s="31">
        <v>0</v>
      </c>
      <c r="I37" s="31">
        <v>0</v>
      </c>
      <c r="J37" s="32">
        <f t="shared" si="1"/>
        <v>52.66</v>
      </c>
      <c r="K37" s="65">
        <f>IF(F37&lt;&gt;"", F37+F38+F39+F40, "" )</f>
        <v>7</v>
      </c>
      <c r="L37" s="62">
        <f t="shared" ref="L37" si="26">RANK(K37,$K$5:$K$700,1)</f>
        <v>10</v>
      </c>
      <c r="M37" s="49">
        <f>IF(D37&lt;&gt;"", J37+J38+J39+J40, "" )</f>
        <v>192.03</v>
      </c>
      <c r="N37" s="55">
        <f t="shared" ref="N37" si="27">RANK(M37,$M$5:$M$700,1)</f>
        <v>7</v>
      </c>
      <c r="O37" s="53">
        <v>18</v>
      </c>
      <c r="P37" s="53">
        <v>56</v>
      </c>
      <c r="Q37" s="49">
        <f t="shared" ref="Q37" si="28">IF(M37&lt;&gt;"", M37-(O37*2)-P37, "" )</f>
        <v>100.03</v>
      </c>
      <c r="R37" s="45">
        <f t="shared" ref="R37" si="29">RANK(Q37,$Q$5:$Q$700,1)</f>
        <v>7</v>
      </c>
    </row>
    <row r="38" spans="2:18" x14ac:dyDescent="0.25">
      <c r="B38" s="43"/>
      <c r="C38" s="23">
        <v>2</v>
      </c>
      <c r="D38" s="24">
        <v>44.14</v>
      </c>
      <c r="E38" s="24">
        <v>10</v>
      </c>
      <c r="F38" s="31">
        <v>3</v>
      </c>
      <c r="G38" s="30">
        <f t="shared" si="0"/>
        <v>15</v>
      </c>
      <c r="H38" s="31">
        <v>0</v>
      </c>
      <c r="I38" s="31">
        <v>0</v>
      </c>
      <c r="J38" s="32">
        <f t="shared" si="1"/>
        <v>49.14</v>
      </c>
      <c r="K38" s="65"/>
      <c r="L38" s="63"/>
      <c r="M38" s="49"/>
      <c r="N38" s="56"/>
      <c r="O38" s="53"/>
      <c r="P38" s="53"/>
      <c r="Q38" s="49"/>
      <c r="R38" s="46"/>
    </row>
    <row r="39" spans="2:18" x14ac:dyDescent="0.25">
      <c r="B39" s="43"/>
      <c r="C39" s="23">
        <v>3</v>
      </c>
      <c r="D39" s="24">
        <v>58.73</v>
      </c>
      <c r="E39" s="24">
        <v>10</v>
      </c>
      <c r="F39" s="31">
        <v>1</v>
      </c>
      <c r="G39" s="30">
        <f t="shared" si="0"/>
        <v>5</v>
      </c>
      <c r="H39" s="31">
        <v>0</v>
      </c>
      <c r="I39" s="31">
        <v>0</v>
      </c>
      <c r="J39" s="32">
        <f t="shared" si="1"/>
        <v>53.73</v>
      </c>
      <c r="K39" s="65"/>
      <c r="L39" s="63"/>
      <c r="M39" s="49"/>
      <c r="N39" s="56"/>
      <c r="O39" s="53"/>
      <c r="P39" s="53"/>
      <c r="Q39" s="49"/>
      <c r="R39" s="46"/>
    </row>
    <row r="40" spans="2:18" x14ac:dyDescent="0.25">
      <c r="B40" s="43"/>
      <c r="C40" s="23">
        <v>4</v>
      </c>
      <c r="D40" s="24">
        <v>31.5</v>
      </c>
      <c r="E40" s="24">
        <v>0</v>
      </c>
      <c r="F40" s="31">
        <v>1</v>
      </c>
      <c r="G40" s="30">
        <f t="shared" si="0"/>
        <v>5</v>
      </c>
      <c r="H40" s="31">
        <v>0</v>
      </c>
      <c r="I40" s="31">
        <v>0</v>
      </c>
      <c r="J40" s="32">
        <f t="shared" si="1"/>
        <v>36.5</v>
      </c>
      <c r="K40" s="65"/>
      <c r="L40" s="64"/>
      <c r="M40" s="49"/>
      <c r="N40" s="56"/>
      <c r="O40" s="53"/>
      <c r="P40" s="53"/>
      <c r="Q40" s="49"/>
      <c r="R40" s="46"/>
    </row>
    <row r="41" spans="2:18" x14ac:dyDescent="0.25">
      <c r="B41" s="44" t="s">
        <v>28</v>
      </c>
      <c r="C41" s="20">
        <v>1</v>
      </c>
      <c r="D41" s="21">
        <v>87.08</v>
      </c>
      <c r="E41" s="21">
        <v>10</v>
      </c>
      <c r="F41" s="22">
        <v>5</v>
      </c>
      <c r="G41" s="29">
        <f t="shared" si="0"/>
        <v>25</v>
      </c>
      <c r="H41" s="22">
        <v>10</v>
      </c>
      <c r="I41" s="22">
        <v>0</v>
      </c>
      <c r="J41" s="27">
        <f t="shared" si="1"/>
        <v>112.08</v>
      </c>
      <c r="K41" s="50">
        <f>IF(F41&lt;&gt;"", F41+F42+F43+F44, "" )</f>
        <v>8</v>
      </c>
      <c r="L41" s="59">
        <f t="shared" si="8"/>
        <v>12</v>
      </c>
      <c r="M41" s="50">
        <f>IF(D41&lt;&gt;"", J41+J42+J43+J44, "" )</f>
        <v>337.53999999999996</v>
      </c>
      <c r="N41" s="57">
        <f t="shared" ref="N41" si="30">RANK(M41,$M$5:$M$700,1)</f>
        <v>19</v>
      </c>
      <c r="O41" s="52">
        <v>11</v>
      </c>
      <c r="P41" s="52">
        <v>44</v>
      </c>
      <c r="Q41" s="50">
        <f t="shared" ref="Q41" si="31">IF(M41&lt;&gt;"", M41-(O41*2)-P41, "" )</f>
        <v>271.53999999999996</v>
      </c>
      <c r="R41" s="47">
        <f t="shared" ref="R41" si="32">RANK(Q41,$Q$5:$Q$700,1)</f>
        <v>19</v>
      </c>
    </row>
    <row r="42" spans="2:18" x14ac:dyDescent="0.25">
      <c r="B42" s="44"/>
      <c r="C42" s="20">
        <v>2</v>
      </c>
      <c r="D42" s="21">
        <v>74.77</v>
      </c>
      <c r="E42" s="21">
        <v>0</v>
      </c>
      <c r="F42" s="22">
        <v>2</v>
      </c>
      <c r="G42" s="29">
        <f t="shared" si="0"/>
        <v>10</v>
      </c>
      <c r="H42" s="22">
        <v>10</v>
      </c>
      <c r="I42" s="22">
        <v>0</v>
      </c>
      <c r="J42" s="27">
        <f t="shared" si="1"/>
        <v>94.77</v>
      </c>
      <c r="K42" s="50"/>
      <c r="L42" s="60"/>
      <c r="M42" s="50"/>
      <c r="N42" s="58"/>
      <c r="O42" s="52"/>
      <c r="P42" s="52"/>
      <c r="Q42" s="50"/>
      <c r="R42" s="48"/>
    </row>
    <row r="43" spans="2:18" x14ac:dyDescent="0.25">
      <c r="B43" s="44"/>
      <c r="C43" s="20">
        <v>3</v>
      </c>
      <c r="D43" s="21">
        <v>68.94</v>
      </c>
      <c r="E43" s="21">
        <v>0</v>
      </c>
      <c r="F43" s="22">
        <v>0</v>
      </c>
      <c r="G43" s="29">
        <v>0</v>
      </c>
      <c r="H43" s="22">
        <v>0</v>
      </c>
      <c r="I43" s="22">
        <v>0</v>
      </c>
      <c r="J43" s="27">
        <f t="shared" si="1"/>
        <v>68.94</v>
      </c>
      <c r="K43" s="50"/>
      <c r="L43" s="60"/>
      <c r="M43" s="50"/>
      <c r="N43" s="58"/>
      <c r="O43" s="52"/>
      <c r="P43" s="52"/>
      <c r="Q43" s="50"/>
      <c r="R43" s="48"/>
    </row>
    <row r="44" spans="2:18" x14ac:dyDescent="0.25">
      <c r="B44" s="44"/>
      <c r="C44" s="20">
        <v>4</v>
      </c>
      <c r="D44" s="21">
        <v>56.75</v>
      </c>
      <c r="E44" s="21">
        <v>0</v>
      </c>
      <c r="F44" s="22">
        <v>1</v>
      </c>
      <c r="G44" s="29">
        <f t="shared" si="0"/>
        <v>5</v>
      </c>
      <c r="H44" s="22">
        <v>0</v>
      </c>
      <c r="I44" s="22">
        <v>0</v>
      </c>
      <c r="J44" s="27">
        <f t="shared" si="1"/>
        <v>61.75</v>
      </c>
      <c r="K44" s="50"/>
      <c r="L44" s="61"/>
      <c r="M44" s="50"/>
      <c r="N44" s="58"/>
      <c r="O44" s="52"/>
      <c r="P44" s="52"/>
      <c r="Q44" s="50"/>
      <c r="R44" s="48"/>
    </row>
    <row r="45" spans="2:18" x14ac:dyDescent="0.25">
      <c r="B45" s="43" t="s">
        <v>29</v>
      </c>
      <c r="C45" s="23">
        <v>1</v>
      </c>
      <c r="D45" s="24">
        <v>91.02</v>
      </c>
      <c r="E45" s="24">
        <v>0</v>
      </c>
      <c r="F45" s="31">
        <v>2</v>
      </c>
      <c r="G45" s="30">
        <f t="shared" si="0"/>
        <v>10</v>
      </c>
      <c r="H45" s="31">
        <v>0</v>
      </c>
      <c r="I45" s="31">
        <v>0</v>
      </c>
      <c r="J45" s="32">
        <f t="shared" si="1"/>
        <v>101.02</v>
      </c>
      <c r="K45" s="65">
        <f>IF(F45&lt;&gt;"", F45+F46+F47+F48, "" )</f>
        <v>5</v>
      </c>
      <c r="L45" s="62">
        <f t="shared" ref="L45" si="33">RANK(K45,$K$5:$K$700,1)</f>
        <v>7</v>
      </c>
      <c r="M45" s="49">
        <f>IF(D45&lt;&gt;"", J45+J46+J47+J48, "" )</f>
        <v>255.95999999999998</v>
      </c>
      <c r="N45" s="55">
        <f t="shared" ref="N45" si="34">RANK(M45,$M$5:$M$700,1)</f>
        <v>14</v>
      </c>
      <c r="O45" s="53">
        <v>14</v>
      </c>
      <c r="P45" s="53">
        <v>45</v>
      </c>
      <c r="Q45" s="49">
        <f t="shared" ref="Q45" si="35">IF(M45&lt;&gt;"", M45-(O45*2)-P45, "" )</f>
        <v>182.95999999999998</v>
      </c>
      <c r="R45" s="45">
        <f t="shared" ref="R45" si="36">RANK(Q45,$Q$5:$Q$700,1)</f>
        <v>16</v>
      </c>
    </row>
    <row r="46" spans="2:18" x14ac:dyDescent="0.25">
      <c r="B46" s="43"/>
      <c r="C46" s="23">
        <v>2</v>
      </c>
      <c r="D46" s="24">
        <v>56.31</v>
      </c>
      <c r="E46" s="24">
        <v>0</v>
      </c>
      <c r="F46" s="31">
        <v>1</v>
      </c>
      <c r="G46" s="30">
        <f t="shared" si="0"/>
        <v>5</v>
      </c>
      <c r="H46" s="31">
        <v>0</v>
      </c>
      <c r="I46" s="31">
        <v>0</v>
      </c>
      <c r="J46" s="32">
        <f t="shared" si="1"/>
        <v>61.31</v>
      </c>
      <c r="K46" s="65"/>
      <c r="L46" s="63"/>
      <c r="M46" s="49"/>
      <c r="N46" s="56"/>
      <c r="O46" s="53"/>
      <c r="P46" s="53"/>
      <c r="Q46" s="49"/>
      <c r="R46" s="46"/>
    </row>
    <row r="47" spans="2:18" x14ac:dyDescent="0.25">
      <c r="B47" s="43"/>
      <c r="C47" s="23">
        <v>3</v>
      </c>
      <c r="D47" s="24">
        <v>35.619999999999997</v>
      </c>
      <c r="E47" s="24">
        <v>0</v>
      </c>
      <c r="F47" s="31">
        <v>2</v>
      </c>
      <c r="G47" s="30">
        <f t="shared" si="0"/>
        <v>10</v>
      </c>
      <c r="H47" s="31">
        <v>0</v>
      </c>
      <c r="I47" s="31">
        <v>0</v>
      </c>
      <c r="J47" s="32">
        <f t="shared" si="1"/>
        <v>45.62</v>
      </c>
      <c r="K47" s="65"/>
      <c r="L47" s="63"/>
      <c r="M47" s="49"/>
      <c r="N47" s="56"/>
      <c r="O47" s="53"/>
      <c r="P47" s="53"/>
      <c r="Q47" s="49"/>
      <c r="R47" s="46"/>
    </row>
    <row r="48" spans="2:18" x14ac:dyDescent="0.25">
      <c r="B48" s="43"/>
      <c r="C48" s="23">
        <v>4</v>
      </c>
      <c r="D48" s="24">
        <v>58.01</v>
      </c>
      <c r="E48" s="24">
        <v>10</v>
      </c>
      <c r="F48" s="31">
        <v>0</v>
      </c>
      <c r="G48" s="30">
        <f t="shared" si="0"/>
        <v>0</v>
      </c>
      <c r="H48" s="31">
        <v>0</v>
      </c>
      <c r="I48" s="31">
        <v>0</v>
      </c>
      <c r="J48" s="32">
        <f t="shared" si="1"/>
        <v>48.01</v>
      </c>
      <c r="K48" s="65"/>
      <c r="L48" s="64"/>
      <c r="M48" s="49"/>
      <c r="N48" s="56"/>
      <c r="O48" s="53"/>
      <c r="P48" s="53"/>
      <c r="Q48" s="49"/>
      <c r="R48" s="46"/>
    </row>
    <row r="49" spans="2:18" x14ac:dyDescent="0.25">
      <c r="B49" s="44" t="s">
        <v>30</v>
      </c>
      <c r="C49" s="20">
        <v>1</v>
      </c>
      <c r="D49" s="21">
        <v>30.55</v>
      </c>
      <c r="E49" s="21">
        <v>0</v>
      </c>
      <c r="F49" s="22">
        <v>1</v>
      </c>
      <c r="G49" s="29">
        <f t="shared" si="0"/>
        <v>5</v>
      </c>
      <c r="H49" s="22">
        <v>0</v>
      </c>
      <c r="I49" s="22">
        <v>0</v>
      </c>
      <c r="J49" s="27">
        <f t="shared" si="1"/>
        <v>35.549999999999997</v>
      </c>
      <c r="K49" s="50">
        <f>IF(F49&lt;&gt;"", F49+F50+F51+F52, "" )</f>
        <v>8</v>
      </c>
      <c r="L49" s="59">
        <f t="shared" si="8"/>
        <v>12</v>
      </c>
      <c r="M49" s="50">
        <f>IF(D49&lt;&gt;"", J49+J50+J51+J52, "" )</f>
        <v>185.58</v>
      </c>
      <c r="N49" s="57">
        <f t="shared" ref="N49" si="37">RANK(M49,$M$5:$M$700,1)</f>
        <v>5</v>
      </c>
      <c r="O49" s="52">
        <v>18</v>
      </c>
      <c r="P49" s="52">
        <v>54</v>
      </c>
      <c r="Q49" s="50">
        <f t="shared" ref="Q49" si="38">IF(M49&lt;&gt;"", M49-(O49*2)-P49, "" )</f>
        <v>95.580000000000013</v>
      </c>
      <c r="R49" s="47">
        <f t="shared" ref="R49" si="39">RANK(Q49,$Q$5:$Q$700,1)</f>
        <v>6</v>
      </c>
    </row>
    <row r="50" spans="2:18" x14ac:dyDescent="0.25">
      <c r="B50" s="44"/>
      <c r="C50" s="20">
        <v>2</v>
      </c>
      <c r="D50" s="21">
        <v>41.39</v>
      </c>
      <c r="E50" s="21">
        <v>10</v>
      </c>
      <c r="F50" s="22">
        <v>3</v>
      </c>
      <c r="G50" s="29">
        <f t="shared" si="0"/>
        <v>15</v>
      </c>
      <c r="H50" s="22">
        <v>0</v>
      </c>
      <c r="I50" s="22">
        <v>0</v>
      </c>
      <c r="J50" s="27">
        <f t="shared" si="1"/>
        <v>46.39</v>
      </c>
      <c r="K50" s="50"/>
      <c r="L50" s="60"/>
      <c r="M50" s="50"/>
      <c r="N50" s="58"/>
      <c r="O50" s="52"/>
      <c r="P50" s="52"/>
      <c r="Q50" s="50"/>
      <c r="R50" s="48"/>
    </row>
    <row r="51" spans="2:18" x14ac:dyDescent="0.25">
      <c r="B51" s="44"/>
      <c r="C51" s="20">
        <v>3</v>
      </c>
      <c r="D51" s="21">
        <v>55.8</v>
      </c>
      <c r="E51" s="21">
        <v>10</v>
      </c>
      <c r="F51" s="22">
        <v>2</v>
      </c>
      <c r="G51" s="29">
        <f t="shared" si="0"/>
        <v>10</v>
      </c>
      <c r="H51" s="22">
        <v>0</v>
      </c>
      <c r="I51" s="22">
        <v>0</v>
      </c>
      <c r="J51" s="27">
        <f t="shared" si="1"/>
        <v>55.8</v>
      </c>
      <c r="K51" s="50"/>
      <c r="L51" s="60"/>
      <c r="M51" s="50"/>
      <c r="N51" s="58"/>
      <c r="O51" s="52"/>
      <c r="P51" s="52"/>
      <c r="Q51" s="50"/>
      <c r="R51" s="48"/>
    </row>
    <row r="52" spans="2:18" x14ac:dyDescent="0.25">
      <c r="B52" s="44"/>
      <c r="C52" s="20">
        <v>4</v>
      </c>
      <c r="D52" s="21">
        <v>47.84</v>
      </c>
      <c r="E52" s="21">
        <v>10</v>
      </c>
      <c r="F52" s="22">
        <v>2</v>
      </c>
      <c r="G52" s="29">
        <v>10</v>
      </c>
      <c r="H52" s="22">
        <v>0</v>
      </c>
      <c r="I52" s="22">
        <v>0</v>
      </c>
      <c r="J52" s="27">
        <f t="shared" si="1"/>
        <v>47.84</v>
      </c>
      <c r="K52" s="50"/>
      <c r="L52" s="61"/>
      <c r="M52" s="50"/>
      <c r="N52" s="58"/>
      <c r="O52" s="52"/>
      <c r="P52" s="52"/>
      <c r="Q52" s="50"/>
      <c r="R52" s="48"/>
    </row>
    <row r="53" spans="2:18" x14ac:dyDescent="0.25">
      <c r="B53" s="43" t="s">
        <v>31</v>
      </c>
      <c r="C53" s="23">
        <v>1</v>
      </c>
      <c r="D53" s="24">
        <v>86.29</v>
      </c>
      <c r="E53" s="24">
        <v>0</v>
      </c>
      <c r="F53" s="31">
        <v>4</v>
      </c>
      <c r="G53" s="30">
        <f t="shared" si="0"/>
        <v>20</v>
      </c>
      <c r="H53" s="31">
        <v>0</v>
      </c>
      <c r="I53" s="31">
        <v>0</v>
      </c>
      <c r="J53" s="32">
        <f t="shared" si="1"/>
        <v>106.29</v>
      </c>
      <c r="K53" s="65">
        <f>IF(F53&lt;&gt;"", F53+F54+F55+F56, "" )</f>
        <v>12</v>
      </c>
      <c r="L53" s="62">
        <f t="shared" ref="L53" si="40">RANK(K53,$K$5:$K$700,1)</f>
        <v>16</v>
      </c>
      <c r="M53" s="49">
        <f>IF(D53&lt;&gt;"", J53+J54+J55+J56, "" )</f>
        <v>301.79000000000002</v>
      </c>
      <c r="N53" s="55">
        <f t="shared" ref="N53" si="41">RANK(M53,$M$5:$M$700,1)</f>
        <v>18</v>
      </c>
      <c r="O53" s="53">
        <v>13</v>
      </c>
      <c r="P53" s="53">
        <v>41</v>
      </c>
      <c r="Q53" s="49">
        <f t="shared" ref="Q53" si="42">IF(M53&lt;&gt;"", M53-(O53*2)-P53, "" )</f>
        <v>234.79000000000002</v>
      </c>
      <c r="R53" s="45">
        <f t="shared" ref="R53" si="43">RANK(Q53,$Q$5:$Q$700,1)</f>
        <v>18</v>
      </c>
    </row>
    <row r="54" spans="2:18" x14ac:dyDescent="0.25">
      <c r="B54" s="43"/>
      <c r="C54" s="23">
        <v>2</v>
      </c>
      <c r="D54" s="24">
        <v>65.48</v>
      </c>
      <c r="E54" s="24">
        <v>10</v>
      </c>
      <c r="F54" s="31">
        <v>3</v>
      </c>
      <c r="G54" s="30">
        <f t="shared" si="0"/>
        <v>15</v>
      </c>
      <c r="H54" s="31">
        <v>0</v>
      </c>
      <c r="I54" s="31">
        <v>0</v>
      </c>
      <c r="J54" s="32">
        <f t="shared" si="1"/>
        <v>70.48</v>
      </c>
      <c r="K54" s="65"/>
      <c r="L54" s="63"/>
      <c r="M54" s="49"/>
      <c r="N54" s="56"/>
      <c r="O54" s="53"/>
      <c r="P54" s="53"/>
      <c r="Q54" s="49"/>
      <c r="R54" s="46"/>
    </row>
    <row r="55" spans="2:18" x14ac:dyDescent="0.25">
      <c r="B55" s="43"/>
      <c r="C55" s="23">
        <v>3</v>
      </c>
      <c r="D55" s="24">
        <v>60.9</v>
      </c>
      <c r="E55" s="24">
        <v>10</v>
      </c>
      <c r="F55" s="31">
        <v>1</v>
      </c>
      <c r="G55" s="30">
        <f t="shared" si="0"/>
        <v>5</v>
      </c>
      <c r="H55" s="31">
        <v>0</v>
      </c>
      <c r="I55" s="31">
        <v>0</v>
      </c>
      <c r="J55" s="32">
        <f t="shared" si="1"/>
        <v>55.900000000000006</v>
      </c>
      <c r="K55" s="65"/>
      <c r="L55" s="63"/>
      <c r="M55" s="49"/>
      <c r="N55" s="56"/>
      <c r="O55" s="53"/>
      <c r="P55" s="53"/>
      <c r="Q55" s="49"/>
      <c r="R55" s="46"/>
    </row>
    <row r="56" spans="2:18" x14ac:dyDescent="0.25">
      <c r="B56" s="43"/>
      <c r="C56" s="23">
        <v>4</v>
      </c>
      <c r="D56" s="24">
        <v>49.12</v>
      </c>
      <c r="E56" s="24">
        <v>0</v>
      </c>
      <c r="F56" s="31">
        <v>4</v>
      </c>
      <c r="G56" s="30">
        <f t="shared" si="0"/>
        <v>20</v>
      </c>
      <c r="H56" s="31">
        <v>0</v>
      </c>
      <c r="I56" s="31">
        <v>0</v>
      </c>
      <c r="J56" s="32">
        <f t="shared" si="1"/>
        <v>69.12</v>
      </c>
      <c r="K56" s="65"/>
      <c r="L56" s="64"/>
      <c r="M56" s="49"/>
      <c r="N56" s="56"/>
      <c r="O56" s="53"/>
      <c r="P56" s="53"/>
      <c r="Q56" s="49"/>
      <c r="R56" s="46"/>
    </row>
    <row r="57" spans="2:18" x14ac:dyDescent="0.25">
      <c r="B57" s="44" t="s">
        <v>32</v>
      </c>
      <c r="C57" s="20">
        <v>1</v>
      </c>
      <c r="D57" s="21">
        <v>48.35</v>
      </c>
      <c r="E57" s="21">
        <v>10</v>
      </c>
      <c r="F57" s="22">
        <v>0</v>
      </c>
      <c r="G57" s="29">
        <f t="shared" si="0"/>
        <v>0</v>
      </c>
      <c r="H57" s="22">
        <v>0</v>
      </c>
      <c r="I57" s="22">
        <v>0</v>
      </c>
      <c r="J57" s="27">
        <f t="shared" si="1"/>
        <v>38.35</v>
      </c>
      <c r="K57" s="50">
        <f>IF(F57&lt;&gt;"", F57+F58+F59+F60, "" )</f>
        <v>4</v>
      </c>
      <c r="L57" s="59">
        <f t="shared" si="8"/>
        <v>6</v>
      </c>
      <c r="M57" s="50">
        <f>IF(D57&lt;&gt;"", J57+J58+J59+J60, "" )</f>
        <v>160.82999999999998</v>
      </c>
      <c r="N57" s="57">
        <f t="shared" ref="N57" si="44">RANK(M57,$M$5:$M$700,1)</f>
        <v>2</v>
      </c>
      <c r="O57" s="52">
        <v>17</v>
      </c>
      <c r="P57" s="52">
        <v>75</v>
      </c>
      <c r="Q57" s="50">
        <f t="shared" ref="Q57" si="45">IF(M57&lt;&gt;"", M57-(O57*2)-P57, "" )</f>
        <v>51.829999999999984</v>
      </c>
      <c r="R57" s="47">
        <f t="shared" ref="R57" si="46">RANK(Q57,$Q$5:$Q$700,1)</f>
        <v>1</v>
      </c>
    </row>
    <row r="58" spans="2:18" x14ac:dyDescent="0.25">
      <c r="B58" s="44"/>
      <c r="C58" s="20">
        <v>2</v>
      </c>
      <c r="D58" s="21">
        <v>49.72</v>
      </c>
      <c r="E58" s="21">
        <v>10</v>
      </c>
      <c r="F58" s="22">
        <v>0</v>
      </c>
      <c r="G58" s="29">
        <f t="shared" si="0"/>
        <v>0</v>
      </c>
      <c r="H58" s="22">
        <v>0</v>
      </c>
      <c r="I58" s="22">
        <v>0</v>
      </c>
      <c r="J58" s="27">
        <f t="shared" si="1"/>
        <v>39.72</v>
      </c>
      <c r="K58" s="50"/>
      <c r="L58" s="60"/>
      <c r="M58" s="50"/>
      <c r="N58" s="58"/>
      <c r="O58" s="52"/>
      <c r="P58" s="52"/>
      <c r="Q58" s="50"/>
      <c r="R58" s="48"/>
    </row>
    <row r="59" spans="2:18" x14ac:dyDescent="0.25">
      <c r="B59" s="44"/>
      <c r="C59" s="20">
        <v>3</v>
      </c>
      <c r="D59" s="21">
        <v>39.68</v>
      </c>
      <c r="E59" s="21">
        <v>10</v>
      </c>
      <c r="F59" s="22">
        <v>0</v>
      </c>
      <c r="G59" s="29">
        <f t="shared" si="0"/>
        <v>0</v>
      </c>
      <c r="H59" s="22">
        <v>0</v>
      </c>
      <c r="I59" s="22">
        <v>0</v>
      </c>
      <c r="J59" s="27">
        <f t="shared" si="1"/>
        <v>29.68</v>
      </c>
      <c r="K59" s="50"/>
      <c r="L59" s="60"/>
      <c r="M59" s="50"/>
      <c r="N59" s="58"/>
      <c r="O59" s="52"/>
      <c r="P59" s="52"/>
      <c r="Q59" s="50"/>
      <c r="R59" s="48"/>
    </row>
    <row r="60" spans="2:18" x14ac:dyDescent="0.25">
      <c r="B60" s="44"/>
      <c r="C60" s="20">
        <v>4</v>
      </c>
      <c r="D60" s="21">
        <v>33.08</v>
      </c>
      <c r="E60" s="21">
        <v>0</v>
      </c>
      <c r="F60" s="22">
        <v>4</v>
      </c>
      <c r="G60" s="29">
        <f t="shared" si="0"/>
        <v>20</v>
      </c>
      <c r="H60" s="22">
        <v>0</v>
      </c>
      <c r="I60" s="22">
        <v>0</v>
      </c>
      <c r="J60" s="27">
        <f t="shared" si="1"/>
        <v>53.08</v>
      </c>
      <c r="K60" s="50"/>
      <c r="L60" s="61"/>
      <c r="M60" s="50"/>
      <c r="N60" s="58"/>
      <c r="O60" s="52"/>
      <c r="P60" s="52"/>
      <c r="Q60" s="50"/>
      <c r="R60" s="48"/>
    </row>
    <row r="61" spans="2:18" x14ac:dyDescent="0.25">
      <c r="B61" s="43" t="s">
        <v>33</v>
      </c>
      <c r="C61" s="23">
        <v>1</v>
      </c>
      <c r="D61" s="24">
        <v>52.65</v>
      </c>
      <c r="E61" s="24">
        <v>0</v>
      </c>
      <c r="F61" s="31">
        <v>1</v>
      </c>
      <c r="G61" s="30">
        <f t="shared" si="0"/>
        <v>5</v>
      </c>
      <c r="H61" s="31">
        <v>0</v>
      </c>
      <c r="I61" s="31">
        <v>0</v>
      </c>
      <c r="J61" s="32">
        <f t="shared" si="1"/>
        <v>57.65</v>
      </c>
      <c r="K61" s="65">
        <f>IF(F61&lt;&gt;"", F61+F62+F63+F64, "" )</f>
        <v>3</v>
      </c>
      <c r="L61" s="62">
        <f t="shared" ref="L61" si="47">RANK(K61,$K$5:$K$700,1)</f>
        <v>3</v>
      </c>
      <c r="M61" s="49">
        <f>IF(D61&lt;&gt;"", J61+J62+J63+J64, "" )</f>
        <v>202.2</v>
      </c>
      <c r="N61" s="55">
        <f t="shared" ref="N61" si="48">RANK(M61,$M$5:$M$700,1)</f>
        <v>9</v>
      </c>
      <c r="O61" s="53">
        <v>17</v>
      </c>
      <c r="P61" s="53">
        <v>88</v>
      </c>
      <c r="Q61" s="49">
        <f t="shared" ref="Q61" si="49">IF(M61&lt;&gt;"", M61-(O61*2)-P61, "" )</f>
        <v>80.199999999999989</v>
      </c>
      <c r="R61" s="45">
        <f t="shared" ref="R61" si="50">RANK(Q61,$Q$5:$Q$700,1)</f>
        <v>4</v>
      </c>
    </row>
    <row r="62" spans="2:18" x14ac:dyDescent="0.25">
      <c r="B62" s="43"/>
      <c r="C62" s="23">
        <v>2</v>
      </c>
      <c r="D62" s="24">
        <v>50.43</v>
      </c>
      <c r="E62" s="24">
        <v>0</v>
      </c>
      <c r="F62" s="31">
        <v>2</v>
      </c>
      <c r="G62" s="30">
        <f t="shared" si="0"/>
        <v>10</v>
      </c>
      <c r="H62" s="31">
        <v>0</v>
      </c>
      <c r="I62" s="31">
        <v>0</v>
      </c>
      <c r="J62" s="32">
        <f t="shared" si="1"/>
        <v>60.43</v>
      </c>
      <c r="K62" s="65"/>
      <c r="L62" s="63"/>
      <c r="M62" s="49"/>
      <c r="N62" s="56"/>
      <c r="O62" s="53"/>
      <c r="P62" s="53"/>
      <c r="Q62" s="49"/>
      <c r="R62" s="46"/>
    </row>
    <row r="63" spans="2:18" x14ac:dyDescent="0.25">
      <c r="B63" s="43"/>
      <c r="C63" s="23">
        <v>3</v>
      </c>
      <c r="D63" s="24">
        <v>51.76</v>
      </c>
      <c r="E63" s="24">
        <v>0</v>
      </c>
      <c r="F63" s="31">
        <v>0</v>
      </c>
      <c r="G63" s="30">
        <f t="shared" si="0"/>
        <v>0</v>
      </c>
      <c r="H63" s="31">
        <v>0</v>
      </c>
      <c r="I63" s="31">
        <v>0</v>
      </c>
      <c r="J63" s="32">
        <f t="shared" si="1"/>
        <v>51.76</v>
      </c>
      <c r="K63" s="65"/>
      <c r="L63" s="63"/>
      <c r="M63" s="49"/>
      <c r="N63" s="56"/>
      <c r="O63" s="53"/>
      <c r="P63" s="53"/>
      <c r="Q63" s="49"/>
      <c r="R63" s="46"/>
    </row>
    <row r="64" spans="2:18" x14ac:dyDescent="0.25">
      <c r="B64" s="43"/>
      <c r="C64" s="23">
        <v>4</v>
      </c>
      <c r="D64" s="24">
        <v>32.36</v>
      </c>
      <c r="E64" s="24">
        <v>0</v>
      </c>
      <c r="F64" s="31">
        <v>0</v>
      </c>
      <c r="G64" s="30">
        <f t="shared" si="0"/>
        <v>0</v>
      </c>
      <c r="H64" s="31">
        <v>0</v>
      </c>
      <c r="I64" s="31">
        <v>0</v>
      </c>
      <c r="J64" s="32">
        <f t="shared" si="1"/>
        <v>32.36</v>
      </c>
      <c r="K64" s="65"/>
      <c r="L64" s="64"/>
      <c r="M64" s="49"/>
      <c r="N64" s="56"/>
      <c r="O64" s="53"/>
      <c r="P64" s="53"/>
      <c r="Q64" s="49"/>
      <c r="R64" s="46"/>
    </row>
    <row r="65" spans="2:18" x14ac:dyDescent="0.25">
      <c r="B65" s="44" t="s">
        <v>34</v>
      </c>
      <c r="C65" s="20">
        <v>1</v>
      </c>
      <c r="D65" s="21">
        <v>48.18</v>
      </c>
      <c r="E65" s="21">
        <v>0</v>
      </c>
      <c r="F65" s="22">
        <v>2</v>
      </c>
      <c r="G65" s="29">
        <f t="shared" si="0"/>
        <v>10</v>
      </c>
      <c r="H65" s="22">
        <v>10</v>
      </c>
      <c r="I65" s="22">
        <v>0</v>
      </c>
      <c r="J65" s="27">
        <f t="shared" si="1"/>
        <v>68.180000000000007</v>
      </c>
      <c r="K65" s="50">
        <f>IF(F65&lt;&gt;"", F65+F66+F67+F68, "" )</f>
        <v>5</v>
      </c>
      <c r="L65" s="59">
        <f t="shared" si="8"/>
        <v>7</v>
      </c>
      <c r="M65" s="50">
        <f>IF(D65&lt;&gt;"", J65+J66+J67+J68, "" )</f>
        <v>222.35</v>
      </c>
      <c r="N65" s="57">
        <f t="shared" ref="N65" si="51">RANK(M65,$M$5:$M$700,1)</f>
        <v>11</v>
      </c>
      <c r="O65" s="52">
        <v>20</v>
      </c>
      <c r="P65" s="52">
        <v>78</v>
      </c>
      <c r="Q65" s="50">
        <f t="shared" ref="Q65" si="52">IF(M65&lt;&gt;"", M65-(O65*2)-P65, "" )</f>
        <v>104.35</v>
      </c>
      <c r="R65" s="47">
        <f t="shared" ref="R65" si="53">RANK(Q65,$Q$5:$Q$700,1)</f>
        <v>8</v>
      </c>
    </row>
    <row r="66" spans="2:18" x14ac:dyDescent="0.25">
      <c r="B66" s="44"/>
      <c r="C66" s="20">
        <v>2</v>
      </c>
      <c r="D66" s="21">
        <v>56.02</v>
      </c>
      <c r="E66" s="21">
        <v>0</v>
      </c>
      <c r="F66" s="22">
        <v>2</v>
      </c>
      <c r="G66" s="29">
        <f t="shared" si="0"/>
        <v>10</v>
      </c>
      <c r="H66" s="22">
        <v>0</v>
      </c>
      <c r="I66" s="22">
        <v>0</v>
      </c>
      <c r="J66" s="27">
        <f t="shared" si="1"/>
        <v>66.02000000000001</v>
      </c>
      <c r="K66" s="50"/>
      <c r="L66" s="60"/>
      <c r="M66" s="50"/>
      <c r="N66" s="58"/>
      <c r="O66" s="52"/>
      <c r="P66" s="52"/>
      <c r="Q66" s="50"/>
      <c r="R66" s="48"/>
    </row>
    <row r="67" spans="2:18" x14ac:dyDescent="0.25">
      <c r="B67" s="44"/>
      <c r="C67" s="20">
        <v>3</v>
      </c>
      <c r="D67" s="21">
        <v>41.3</v>
      </c>
      <c r="E67" s="21">
        <v>0</v>
      </c>
      <c r="F67" s="22">
        <v>1</v>
      </c>
      <c r="G67" s="29">
        <f t="shared" si="0"/>
        <v>5</v>
      </c>
      <c r="H67" s="22">
        <v>0</v>
      </c>
      <c r="I67" s="22">
        <v>0</v>
      </c>
      <c r="J67" s="27">
        <f t="shared" si="1"/>
        <v>46.3</v>
      </c>
      <c r="K67" s="50"/>
      <c r="L67" s="60"/>
      <c r="M67" s="50"/>
      <c r="N67" s="58"/>
      <c r="O67" s="52"/>
      <c r="P67" s="52"/>
      <c r="Q67" s="50"/>
      <c r="R67" s="48"/>
    </row>
    <row r="68" spans="2:18" x14ac:dyDescent="0.25">
      <c r="B68" s="44"/>
      <c r="C68" s="20">
        <v>4</v>
      </c>
      <c r="D68" s="21">
        <v>41.85</v>
      </c>
      <c r="E68" s="21">
        <v>0</v>
      </c>
      <c r="F68" s="22">
        <v>0</v>
      </c>
      <c r="G68" s="29">
        <f t="shared" si="0"/>
        <v>0</v>
      </c>
      <c r="H68" s="22">
        <v>0</v>
      </c>
      <c r="I68" s="22">
        <v>0</v>
      </c>
      <c r="J68" s="27">
        <f t="shared" si="1"/>
        <v>41.85</v>
      </c>
      <c r="K68" s="50"/>
      <c r="L68" s="61"/>
      <c r="M68" s="50"/>
      <c r="N68" s="58"/>
      <c r="O68" s="52"/>
      <c r="P68" s="52"/>
      <c r="Q68" s="50"/>
      <c r="R68" s="48"/>
    </row>
    <row r="69" spans="2:18" x14ac:dyDescent="0.25">
      <c r="B69" s="43" t="s">
        <v>35</v>
      </c>
      <c r="C69" s="23">
        <v>1</v>
      </c>
      <c r="D69" s="24">
        <v>35.369999999999997</v>
      </c>
      <c r="E69" s="24">
        <v>0</v>
      </c>
      <c r="F69" s="31">
        <v>0</v>
      </c>
      <c r="G69" s="30">
        <f t="shared" si="0"/>
        <v>0</v>
      </c>
      <c r="H69" s="31">
        <v>0</v>
      </c>
      <c r="I69" s="31">
        <v>0</v>
      </c>
      <c r="J69" s="32">
        <f t="shared" si="1"/>
        <v>35.369999999999997</v>
      </c>
      <c r="K69" s="65">
        <f>IF(F69&lt;&gt;"", F69+F70+F71+F72, "" )</f>
        <v>2</v>
      </c>
      <c r="L69" s="62">
        <f t="shared" ref="L69" si="54">RANK(K69,$K$5:$K$700,1)</f>
        <v>1</v>
      </c>
      <c r="M69" s="49">
        <f>IF(D69&lt;&gt;"", J69+J70+J71+J72, "" )</f>
        <v>146.6</v>
      </c>
      <c r="N69" s="55">
        <f t="shared" ref="N69" si="55">RANK(M69,$M$5:$M$700,1)</f>
        <v>1</v>
      </c>
      <c r="O69" s="53">
        <v>17</v>
      </c>
      <c r="P69" s="53">
        <v>55</v>
      </c>
      <c r="Q69" s="49">
        <f t="shared" ref="Q69" si="56">IF(M69&lt;&gt;"", M69-(O69*2)-P69, "" )</f>
        <v>57.599999999999994</v>
      </c>
      <c r="R69" s="45">
        <f t="shared" ref="R69" si="57">RANK(Q69,$Q$5:$Q$700,1)</f>
        <v>2</v>
      </c>
    </row>
    <row r="70" spans="2:18" x14ac:dyDescent="0.25">
      <c r="B70" s="43"/>
      <c r="C70" s="23">
        <v>2</v>
      </c>
      <c r="D70" s="24">
        <v>44.89</v>
      </c>
      <c r="E70" s="24">
        <v>10</v>
      </c>
      <c r="F70" s="31">
        <v>2</v>
      </c>
      <c r="G70" s="30">
        <f t="shared" ref="G70:G80" si="58">F70*5</f>
        <v>10</v>
      </c>
      <c r="H70" s="31">
        <v>0</v>
      </c>
      <c r="I70" s="31">
        <v>0</v>
      </c>
      <c r="J70" s="32">
        <f t="shared" ref="J70:J80" si="59">SUM(D70+G70+H70+I70)-E70</f>
        <v>44.89</v>
      </c>
      <c r="K70" s="65"/>
      <c r="L70" s="63"/>
      <c r="M70" s="49"/>
      <c r="N70" s="56"/>
      <c r="O70" s="53"/>
      <c r="P70" s="53"/>
      <c r="Q70" s="49"/>
      <c r="R70" s="46"/>
    </row>
    <row r="71" spans="2:18" x14ac:dyDescent="0.25">
      <c r="B71" s="43"/>
      <c r="C71" s="23">
        <v>3</v>
      </c>
      <c r="D71" s="24">
        <v>48.49</v>
      </c>
      <c r="E71" s="24">
        <v>10</v>
      </c>
      <c r="F71" s="31">
        <v>0</v>
      </c>
      <c r="G71" s="30">
        <f t="shared" si="58"/>
        <v>0</v>
      </c>
      <c r="H71" s="31">
        <v>0</v>
      </c>
      <c r="I71" s="31">
        <v>0</v>
      </c>
      <c r="J71" s="32">
        <f t="shared" si="59"/>
        <v>38.49</v>
      </c>
      <c r="K71" s="65"/>
      <c r="L71" s="63"/>
      <c r="M71" s="49"/>
      <c r="N71" s="56"/>
      <c r="O71" s="53"/>
      <c r="P71" s="53"/>
      <c r="Q71" s="49"/>
      <c r="R71" s="46"/>
    </row>
    <row r="72" spans="2:18" x14ac:dyDescent="0.25">
      <c r="B72" s="43"/>
      <c r="C72" s="23">
        <v>4</v>
      </c>
      <c r="D72" s="24">
        <v>37.85</v>
      </c>
      <c r="E72" s="24">
        <v>10</v>
      </c>
      <c r="F72" s="31">
        <v>0</v>
      </c>
      <c r="G72" s="30">
        <f t="shared" si="58"/>
        <v>0</v>
      </c>
      <c r="H72" s="31">
        <v>0</v>
      </c>
      <c r="I72" s="31">
        <v>0</v>
      </c>
      <c r="J72" s="32">
        <f t="shared" si="59"/>
        <v>27.85</v>
      </c>
      <c r="K72" s="65"/>
      <c r="L72" s="64"/>
      <c r="M72" s="49"/>
      <c r="N72" s="56"/>
      <c r="O72" s="53"/>
      <c r="P72" s="53"/>
      <c r="Q72" s="49"/>
      <c r="R72" s="46"/>
    </row>
    <row r="73" spans="2:18" x14ac:dyDescent="0.25">
      <c r="B73" s="44" t="s">
        <v>36</v>
      </c>
      <c r="C73" s="20">
        <v>1</v>
      </c>
      <c r="D73" s="21">
        <v>49.16</v>
      </c>
      <c r="E73" s="21">
        <v>10</v>
      </c>
      <c r="F73" s="22">
        <v>1</v>
      </c>
      <c r="G73" s="29">
        <f t="shared" si="58"/>
        <v>5</v>
      </c>
      <c r="H73" s="22">
        <v>0</v>
      </c>
      <c r="I73" s="22">
        <v>0</v>
      </c>
      <c r="J73" s="27">
        <f t="shared" si="59"/>
        <v>44.16</v>
      </c>
      <c r="K73" s="50">
        <f>IF(F73&lt;&gt;"", F73+F74+F75+F76, "" )</f>
        <v>2</v>
      </c>
      <c r="L73" s="59">
        <f t="shared" si="8"/>
        <v>1</v>
      </c>
      <c r="M73" s="50">
        <f>IF(D73&lt;&gt;"", J73+J74+J75+J76, "" )</f>
        <v>186.67999999999998</v>
      </c>
      <c r="N73" s="57">
        <f t="shared" ref="N73" si="60">RANK(M73,$M$5:$M$700,1)</f>
        <v>6</v>
      </c>
      <c r="O73" s="52">
        <v>16</v>
      </c>
      <c r="P73" s="52">
        <v>38</v>
      </c>
      <c r="Q73" s="50">
        <f t="shared" ref="Q73" si="61">IF(M73&lt;&gt;"", M73-(O73*2)-P73, "" )</f>
        <v>116.67999999999998</v>
      </c>
      <c r="R73" s="47">
        <f t="shared" ref="R73" si="62">RANK(Q73,$Q$5:$Q$700,1)</f>
        <v>9</v>
      </c>
    </row>
    <row r="74" spans="2:18" x14ac:dyDescent="0.25">
      <c r="B74" s="44"/>
      <c r="C74" s="20">
        <v>2</v>
      </c>
      <c r="D74" s="21">
        <v>49.96</v>
      </c>
      <c r="E74" s="21">
        <v>0</v>
      </c>
      <c r="F74" s="22">
        <v>1</v>
      </c>
      <c r="G74" s="29">
        <f t="shared" si="58"/>
        <v>5</v>
      </c>
      <c r="H74" s="22">
        <v>0</v>
      </c>
      <c r="I74" s="22">
        <v>0</v>
      </c>
      <c r="J74" s="27">
        <f t="shared" si="59"/>
        <v>54.96</v>
      </c>
      <c r="K74" s="50"/>
      <c r="L74" s="60"/>
      <c r="M74" s="50"/>
      <c r="N74" s="58"/>
      <c r="O74" s="52"/>
      <c r="P74" s="52"/>
      <c r="Q74" s="50"/>
      <c r="R74" s="48"/>
    </row>
    <row r="75" spans="2:18" x14ac:dyDescent="0.25">
      <c r="B75" s="44"/>
      <c r="C75" s="20">
        <v>3</v>
      </c>
      <c r="D75" s="21">
        <v>62.33</v>
      </c>
      <c r="E75" s="21">
        <v>10</v>
      </c>
      <c r="F75" s="22">
        <v>0</v>
      </c>
      <c r="G75" s="29">
        <f t="shared" si="58"/>
        <v>0</v>
      </c>
      <c r="H75" s="22">
        <v>0</v>
      </c>
      <c r="I75" s="22">
        <v>0</v>
      </c>
      <c r="J75" s="27">
        <f t="shared" si="59"/>
        <v>52.33</v>
      </c>
      <c r="K75" s="50"/>
      <c r="L75" s="60"/>
      <c r="M75" s="50"/>
      <c r="N75" s="58"/>
      <c r="O75" s="52"/>
      <c r="P75" s="52"/>
      <c r="Q75" s="50"/>
      <c r="R75" s="48"/>
    </row>
    <row r="76" spans="2:18" x14ac:dyDescent="0.25">
      <c r="B76" s="44"/>
      <c r="C76" s="20">
        <v>4</v>
      </c>
      <c r="D76" s="21">
        <v>35.229999999999997</v>
      </c>
      <c r="E76" s="21">
        <v>0</v>
      </c>
      <c r="F76" s="22">
        <v>0</v>
      </c>
      <c r="G76" s="29">
        <f t="shared" si="58"/>
        <v>0</v>
      </c>
      <c r="H76" s="22">
        <v>0</v>
      </c>
      <c r="I76" s="22">
        <v>0</v>
      </c>
      <c r="J76" s="27">
        <f t="shared" si="59"/>
        <v>35.229999999999997</v>
      </c>
      <c r="K76" s="50"/>
      <c r="L76" s="61"/>
      <c r="M76" s="50"/>
      <c r="N76" s="58"/>
      <c r="O76" s="52"/>
      <c r="P76" s="52"/>
      <c r="Q76" s="50"/>
      <c r="R76" s="48"/>
    </row>
    <row r="77" spans="2:18" x14ac:dyDescent="0.25">
      <c r="B77" s="43" t="s">
        <v>37</v>
      </c>
      <c r="C77" s="23">
        <v>1</v>
      </c>
      <c r="D77" s="24">
        <v>37.92</v>
      </c>
      <c r="E77" s="24">
        <v>0</v>
      </c>
      <c r="F77" s="31">
        <v>2</v>
      </c>
      <c r="G77" s="30">
        <f t="shared" si="58"/>
        <v>10</v>
      </c>
      <c r="H77" s="31">
        <v>0</v>
      </c>
      <c r="I77" s="31">
        <v>0</v>
      </c>
      <c r="J77" s="32">
        <f t="shared" si="59"/>
        <v>47.92</v>
      </c>
      <c r="K77" s="65">
        <f>IF(F77&lt;&gt;"", F77+F78+F79+F80, "" )</f>
        <v>11</v>
      </c>
      <c r="L77" s="62">
        <f t="shared" ref="L77" si="63">RANK(K77,$K$5:$K$700,1)</f>
        <v>14</v>
      </c>
      <c r="M77" s="49">
        <f>IF(D77&lt;&gt;"", J77+J78+J79+J80, "" )</f>
        <v>254.54000000000002</v>
      </c>
      <c r="N77" s="55">
        <f t="shared" ref="N77" si="64">RANK(M77,$M$5:$M$700,1)</f>
        <v>12</v>
      </c>
      <c r="O77" s="53">
        <v>18</v>
      </c>
      <c r="P77" s="53">
        <v>34</v>
      </c>
      <c r="Q77" s="49">
        <f t="shared" ref="Q77" si="65">IF(M77&lt;&gt;"", M77-(O77*2)-P77, "" )</f>
        <v>184.54000000000002</v>
      </c>
      <c r="R77" s="45">
        <f t="shared" ref="R77" si="66">RANK(Q77,$Q$5:$Q$700,1)</f>
        <v>17</v>
      </c>
    </row>
    <row r="78" spans="2:18" x14ac:dyDescent="0.25">
      <c r="B78" s="43"/>
      <c r="C78" s="23">
        <v>2</v>
      </c>
      <c r="D78" s="24">
        <v>48.96</v>
      </c>
      <c r="E78" s="24">
        <v>0</v>
      </c>
      <c r="F78" s="31">
        <v>4</v>
      </c>
      <c r="G78" s="30">
        <f t="shared" si="58"/>
        <v>20</v>
      </c>
      <c r="H78" s="31">
        <v>0</v>
      </c>
      <c r="I78" s="31">
        <v>0</v>
      </c>
      <c r="J78" s="32">
        <f t="shared" si="59"/>
        <v>68.960000000000008</v>
      </c>
      <c r="K78" s="65"/>
      <c r="L78" s="63"/>
      <c r="M78" s="49"/>
      <c r="N78" s="56"/>
      <c r="O78" s="53"/>
      <c r="P78" s="53"/>
      <c r="Q78" s="49"/>
      <c r="R78" s="46"/>
    </row>
    <row r="79" spans="2:18" x14ac:dyDescent="0.25">
      <c r="B79" s="43"/>
      <c r="C79" s="23">
        <v>3</v>
      </c>
      <c r="D79" s="24">
        <v>45.8</v>
      </c>
      <c r="E79" s="24">
        <v>0</v>
      </c>
      <c r="F79" s="31">
        <v>2</v>
      </c>
      <c r="G79" s="30">
        <f t="shared" si="58"/>
        <v>10</v>
      </c>
      <c r="H79" s="31">
        <v>0</v>
      </c>
      <c r="I79" s="31">
        <v>0</v>
      </c>
      <c r="J79" s="32">
        <f t="shared" si="59"/>
        <v>55.8</v>
      </c>
      <c r="K79" s="65"/>
      <c r="L79" s="63"/>
      <c r="M79" s="49"/>
      <c r="N79" s="56"/>
      <c r="O79" s="53"/>
      <c r="P79" s="53"/>
      <c r="Q79" s="49"/>
      <c r="R79" s="46"/>
    </row>
    <row r="80" spans="2:18" x14ac:dyDescent="0.25">
      <c r="B80" s="43"/>
      <c r="C80" s="23">
        <v>4</v>
      </c>
      <c r="D80" s="24">
        <v>66.86</v>
      </c>
      <c r="E80" s="24">
        <v>0</v>
      </c>
      <c r="F80" s="31">
        <v>3</v>
      </c>
      <c r="G80" s="30">
        <f t="shared" si="58"/>
        <v>15</v>
      </c>
      <c r="H80" s="31">
        <v>0</v>
      </c>
      <c r="I80" s="31">
        <v>0</v>
      </c>
      <c r="J80" s="32">
        <f t="shared" si="59"/>
        <v>81.86</v>
      </c>
      <c r="K80" s="65"/>
      <c r="L80" s="64"/>
      <c r="M80" s="49"/>
      <c r="N80" s="56"/>
      <c r="O80" s="53"/>
      <c r="P80" s="53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ref="G81:G133" si="67">F81*5</f>
        <v>0</v>
      </c>
      <c r="H81" s="31"/>
      <c r="I81" s="31"/>
      <c r="J81" s="32">
        <f t="shared" ref="J81:J133" si="68">SUM(D81+G81+H81+I81)-E81</f>
        <v>0</v>
      </c>
      <c r="K81" s="50" t="str">
        <f>IF(F81&lt;&gt;"", F81+F82+F83+F84, "" )</f>
        <v/>
      </c>
      <c r="L81" s="59" t="e">
        <f t="shared" ref="L81:L137" si="69">RANK(K81,$K$5:$K$700,1)</f>
        <v>#VALUE!</v>
      </c>
      <c r="M81" s="50" t="str">
        <f>IF(D81&lt;&gt;"", J81+J82+J83+J84, "" )</f>
        <v/>
      </c>
      <c r="N81" s="57" t="e">
        <f t="shared" ref="N81" si="70">RANK(M81,$M$5:$M$700,1)</f>
        <v>#VALUE!</v>
      </c>
      <c r="O81" s="53"/>
      <c r="P81" s="53"/>
      <c r="Q81" s="50" t="str">
        <f t="shared" ref="Q81" si="71">IF(M81&lt;&gt;"", M81-(O81*2)-P81, "" )</f>
        <v/>
      </c>
      <c r="R81" s="47" t="e">
        <f t="shared" ref="R81" si="72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7"/>
        <v>0</v>
      </c>
      <c r="H82" s="31"/>
      <c r="I82" s="31"/>
      <c r="J82" s="32">
        <f t="shared" si="68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7"/>
        <v>0</v>
      </c>
      <c r="H83" s="31"/>
      <c r="I83" s="31"/>
      <c r="J83" s="32">
        <f t="shared" si="68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7"/>
        <v>0</v>
      </c>
      <c r="H84" s="31"/>
      <c r="I84" s="31"/>
      <c r="J84" s="32">
        <f t="shared" si="68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7"/>
        <v>0</v>
      </c>
      <c r="H85" s="22"/>
      <c r="I85" s="22"/>
      <c r="J85" s="27">
        <f t="shared" si="68"/>
        <v>0</v>
      </c>
      <c r="K85" s="65" t="str">
        <f>IF(F85&lt;&gt;"", F85+F86+F87+F88, "" )</f>
        <v/>
      </c>
      <c r="L85" s="62" t="e">
        <f t="shared" ref="L85" si="73">RANK(K85,$K$5:$K$700,1)</f>
        <v>#VALUE!</v>
      </c>
      <c r="M85" s="49" t="str">
        <f>IF(D85&lt;&gt;"", J85+J86+J87+J88, "" )</f>
        <v/>
      </c>
      <c r="N85" s="55" t="e">
        <f t="shared" ref="N85" si="74">RANK(M85,$M$5:$M$700,1)</f>
        <v>#VALUE!</v>
      </c>
      <c r="O85" s="52"/>
      <c r="P85" s="52"/>
      <c r="Q85" s="49" t="str">
        <f t="shared" ref="Q85" si="75">IF(M85&lt;&gt;"", M85-(O85*2)-P85, "" )</f>
        <v/>
      </c>
      <c r="R85" s="45" t="e">
        <f t="shared" ref="R85" si="76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7"/>
        <v>0</v>
      </c>
      <c r="H86" s="22"/>
      <c r="I86" s="22"/>
      <c r="J86" s="27">
        <f t="shared" si="68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7"/>
        <v>0</v>
      </c>
      <c r="H87" s="22"/>
      <c r="I87" s="22"/>
      <c r="J87" s="27">
        <f t="shared" si="68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7"/>
        <v>0</v>
      </c>
      <c r="H88" s="22"/>
      <c r="I88" s="22"/>
      <c r="J88" s="27">
        <f t="shared" si="68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7"/>
        <v>0</v>
      </c>
      <c r="H89" s="31"/>
      <c r="I89" s="31"/>
      <c r="J89" s="32">
        <f t="shared" si="68"/>
        <v>0</v>
      </c>
      <c r="K89" s="50" t="str">
        <f>IF(F89&lt;&gt;"", F89+F90+F91+F92, "" )</f>
        <v/>
      </c>
      <c r="L89" s="59" t="e">
        <f t="shared" si="69"/>
        <v>#VALUE!</v>
      </c>
      <c r="M89" s="50" t="str">
        <f>IF(D89&lt;&gt;"", J89+J90+J91+J92, "" )</f>
        <v/>
      </c>
      <c r="N89" s="57" t="e">
        <f t="shared" ref="N89" si="77">RANK(M89,$M$5:$M$700,1)</f>
        <v>#VALUE!</v>
      </c>
      <c r="O89" s="53"/>
      <c r="P89" s="53"/>
      <c r="Q89" s="50" t="str">
        <f t="shared" ref="Q89" si="78">IF(M89&lt;&gt;"", M89-(O89*2)-P89, "" )</f>
        <v/>
      </c>
      <c r="R89" s="47" t="e">
        <f t="shared" ref="R89" si="79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7"/>
        <v>0</v>
      </c>
      <c r="H90" s="31"/>
      <c r="I90" s="31"/>
      <c r="J90" s="32">
        <f t="shared" si="68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7"/>
        <v>0</v>
      </c>
      <c r="H91" s="31"/>
      <c r="I91" s="31"/>
      <c r="J91" s="32">
        <f t="shared" si="68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7"/>
        <v>0</v>
      </c>
      <c r="H92" s="31"/>
      <c r="I92" s="31"/>
      <c r="J92" s="32">
        <f t="shared" si="68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7"/>
        <v>0</v>
      </c>
      <c r="H93" s="22"/>
      <c r="I93" s="22"/>
      <c r="J93" s="27">
        <f t="shared" si="68"/>
        <v>0</v>
      </c>
      <c r="K93" s="65" t="str">
        <f>IF(F93&lt;&gt;"", F93+F94+F95+F96, "" )</f>
        <v/>
      </c>
      <c r="L93" s="62" t="e">
        <f t="shared" ref="L93" si="80">RANK(K93,$K$5:$K$700,1)</f>
        <v>#VALUE!</v>
      </c>
      <c r="M93" s="49" t="str">
        <f>IF(D93&lt;&gt;"", J93+J94+J95+J96, "" )</f>
        <v/>
      </c>
      <c r="N93" s="55" t="e">
        <f t="shared" ref="N93" si="81">RANK(M93,$M$5:$M$700,1)</f>
        <v>#VALUE!</v>
      </c>
      <c r="O93" s="52"/>
      <c r="P93" s="52"/>
      <c r="Q93" s="49" t="str">
        <f t="shared" ref="Q93" si="82">IF(M93&lt;&gt;"", M93-(O93*2)-P93, "" )</f>
        <v/>
      </c>
      <c r="R93" s="45" t="e">
        <f t="shared" ref="R93" si="83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7"/>
        <v>0</v>
      </c>
      <c r="H94" s="22"/>
      <c r="I94" s="22"/>
      <c r="J94" s="27">
        <f t="shared" si="68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7"/>
        <v>0</v>
      </c>
      <c r="H95" s="22"/>
      <c r="I95" s="22"/>
      <c r="J95" s="27">
        <f t="shared" si="68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7"/>
        <v>0</v>
      </c>
      <c r="H96" s="22"/>
      <c r="I96" s="22"/>
      <c r="J96" s="27">
        <f t="shared" si="68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7"/>
        <v>0</v>
      </c>
      <c r="H97" s="31"/>
      <c r="I97" s="31"/>
      <c r="J97" s="32">
        <f t="shared" si="68"/>
        <v>0</v>
      </c>
      <c r="K97" s="50" t="str">
        <f>IF(F97&lt;&gt;"", F97+F98+F99+F100, "" )</f>
        <v/>
      </c>
      <c r="L97" s="59" t="e">
        <f t="shared" si="69"/>
        <v>#VALUE!</v>
      </c>
      <c r="M97" s="50" t="str">
        <f>IF(D97&lt;&gt;"", J97+J98+J99+J100, "" )</f>
        <v/>
      </c>
      <c r="N97" s="57" t="e">
        <f t="shared" ref="N97" si="84">RANK(M97,$M$5:$M$700,1)</f>
        <v>#VALUE!</v>
      </c>
      <c r="O97" s="53"/>
      <c r="P97" s="53"/>
      <c r="Q97" s="50" t="str">
        <f t="shared" ref="Q97" si="85">IF(M97&lt;&gt;"", M97-(O97*2)-P97, "" )</f>
        <v/>
      </c>
      <c r="R97" s="47" t="e">
        <f t="shared" ref="R97" si="86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7"/>
        <v>0</v>
      </c>
      <c r="H98" s="31"/>
      <c r="I98" s="31"/>
      <c r="J98" s="32">
        <f t="shared" si="68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7"/>
        <v>0</v>
      </c>
      <c r="H99" s="31"/>
      <c r="I99" s="31"/>
      <c r="J99" s="32">
        <f t="shared" si="68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7"/>
        <v>0</v>
      </c>
      <c r="H100" s="31"/>
      <c r="I100" s="31"/>
      <c r="J100" s="32">
        <f t="shared" si="68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7"/>
        <v>0</v>
      </c>
      <c r="H101" s="22"/>
      <c r="I101" s="22"/>
      <c r="J101" s="27">
        <f t="shared" si="68"/>
        <v>0</v>
      </c>
      <c r="K101" s="65" t="str">
        <f>IF(F101&lt;&gt;"", F101+F102+F103+F104, "" )</f>
        <v/>
      </c>
      <c r="L101" s="62" t="e">
        <f t="shared" ref="L101" si="87">RANK(K101,$K$5:$K$700,1)</f>
        <v>#VALUE!</v>
      </c>
      <c r="M101" s="49" t="str">
        <f>IF(D101&lt;&gt;"", J101+J102+J103+J104, "" )</f>
        <v/>
      </c>
      <c r="N101" s="55" t="e">
        <f t="shared" ref="N101" si="88">RANK(M101,$M$5:$M$700,1)</f>
        <v>#VALUE!</v>
      </c>
      <c r="O101" s="52"/>
      <c r="P101" s="52"/>
      <c r="Q101" s="49" t="str">
        <f t="shared" ref="Q101" si="89">IF(M101&lt;&gt;"", M101-(O101*2)-P101, "" )</f>
        <v/>
      </c>
      <c r="R101" s="45" t="e">
        <f t="shared" ref="R101" si="90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7"/>
        <v>0</v>
      </c>
      <c r="H102" s="22"/>
      <c r="I102" s="22"/>
      <c r="J102" s="27">
        <f t="shared" si="68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7"/>
        <v>0</v>
      </c>
      <c r="H103" s="22"/>
      <c r="I103" s="22"/>
      <c r="J103" s="27">
        <f t="shared" si="68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7"/>
        <v>0</v>
      </c>
      <c r="H104" s="22"/>
      <c r="I104" s="22"/>
      <c r="J104" s="27">
        <f t="shared" si="68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7"/>
        <v>0</v>
      </c>
      <c r="H105" s="31"/>
      <c r="I105" s="31"/>
      <c r="J105" s="32">
        <f t="shared" si="68"/>
        <v>0</v>
      </c>
      <c r="K105" s="50" t="str">
        <f>IF(F105&lt;&gt;"", F105+F106+F107+F108, "" )</f>
        <v/>
      </c>
      <c r="L105" s="59" t="e">
        <f t="shared" si="69"/>
        <v>#VALUE!</v>
      </c>
      <c r="M105" s="50" t="str">
        <f>IF(D105&lt;&gt;"", J105+J106+J107+J108, "" )</f>
        <v/>
      </c>
      <c r="N105" s="57" t="e">
        <f t="shared" ref="N105" si="91">RANK(M105,$M$5:$M$700,1)</f>
        <v>#VALUE!</v>
      </c>
      <c r="O105" s="53"/>
      <c r="P105" s="53"/>
      <c r="Q105" s="50" t="str">
        <f t="shared" ref="Q105" si="92">IF(M105&lt;&gt;"", M105-(O105*2)-P105, "" )</f>
        <v/>
      </c>
      <c r="R105" s="47" t="e">
        <f t="shared" ref="R105" si="93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7"/>
        <v>0</v>
      </c>
      <c r="H106" s="31"/>
      <c r="I106" s="31"/>
      <c r="J106" s="32">
        <f t="shared" si="68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7"/>
        <v>0</v>
      </c>
      <c r="H107" s="31"/>
      <c r="I107" s="31"/>
      <c r="J107" s="32">
        <f t="shared" si="68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7"/>
        <v>0</v>
      </c>
      <c r="H108" s="31"/>
      <c r="I108" s="31"/>
      <c r="J108" s="32">
        <f t="shared" si="68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7"/>
        <v>0</v>
      </c>
      <c r="H109" s="22"/>
      <c r="I109" s="22"/>
      <c r="J109" s="27">
        <f t="shared" si="68"/>
        <v>0</v>
      </c>
      <c r="K109" s="65" t="str">
        <f>IF(F109&lt;&gt;"", F109+F110+F111+F112, "" )</f>
        <v/>
      </c>
      <c r="L109" s="62" t="e">
        <f t="shared" ref="L109" si="94">RANK(K109,$K$5:$K$700,1)</f>
        <v>#VALUE!</v>
      </c>
      <c r="M109" s="49" t="str">
        <f>IF(D109&lt;&gt;"", J109+J110+J111+J112, "" )</f>
        <v/>
      </c>
      <c r="N109" s="55" t="e">
        <f t="shared" ref="N109" si="95">RANK(M109,$M$5:$M$700,1)</f>
        <v>#VALUE!</v>
      </c>
      <c r="O109" s="52"/>
      <c r="P109" s="52"/>
      <c r="Q109" s="49" t="str">
        <f t="shared" ref="Q109" si="96">IF(M109&lt;&gt;"", M109-(O109*2)-P109, "" )</f>
        <v/>
      </c>
      <c r="R109" s="45" t="e">
        <f t="shared" ref="R109" si="97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7"/>
        <v>0</v>
      </c>
      <c r="H110" s="22"/>
      <c r="I110" s="22"/>
      <c r="J110" s="27">
        <f t="shared" si="68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7"/>
        <v>0</v>
      </c>
      <c r="H111" s="22"/>
      <c r="I111" s="22"/>
      <c r="J111" s="27">
        <f t="shared" si="68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7"/>
        <v>0</v>
      </c>
      <c r="H112" s="22"/>
      <c r="I112" s="22"/>
      <c r="J112" s="27">
        <f t="shared" si="68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7"/>
        <v>0</v>
      </c>
      <c r="H113" s="31"/>
      <c r="I113" s="31"/>
      <c r="J113" s="32">
        <f t="shared" si="68"/>
        <v>0</v>
      </c>
      <c r="K113" s="50" t="str">
        <f>IF(F113&lt;&gt;"", F113+F114+F115+F116, "" )</f>
        <v/>
      </c>
      <c r="L113" s="59" t="e">
        <f t="shared" si="69"/>
        <v>#VALUE!</v>
      </c>
      <c r="M113" s="50" t="str">
        <f>IF(D113&lt;&gt;"", J113+J114+J115+J116, "" )</f>
        <v/>
      </c>
      <c r="N113" s="57" t="e">
        <f t="shared" ref="N113" si="98">RANK(M113,$M$5:$M$700,1)</f>
        <v>#VALUE!</v>
      </c>
      <c r="O113" s="53"/>
      <c r="P113" s="53"/>
      <c r="Q113" s="50" t="str">
        <f t="shared" ref="Q113" si="99">IF(M113&lt;&gt;"", M113-(O113*2)-P113, "" )</f>
        <v/>
      </c>
      <c r="R113" s="47" t="e">
        <f t="shared" ref="R113" si="100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7"/>
        <v>0</v>
      </c>
      <c r="H114" s="31"/>
      <c r="I114" s="31"/>
      <c r="J114" s="32">
        <f t="shared" si="68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7"/>
        <v>0</v>
      </c>
      <c r="H115" s="31"/>
      <c r="I115" s="31"/>
      <c r="J115" s="32">
        <f t="shared" si="68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7"/>
        <v>0</v>
      </c>
      <c r="H116" s="31"/>
      <c r="I116" s="31"/>
      <c r="J116" s="32">
        <f t="shared" si="68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7"/>
        <v>0</v>
      </c>
      <c r="H117" s="22"/>
      <c r="I117" s="22"/>
      <c r="J117" s="27">
        <f t="shared" si="68"/>
        <v>0</v>
      </c>
      <c r="K117" s="65" t="str">
        <f>IF(F117&lt;&gt;"", F117+F118+F119+F120, "" )</f>
        <v/>
      </c>
      <c r="L117" s="62" t="e">
        <f t="shared" ref="L117" si="101">RANK(K117,$K$5:$K$700,1)</f>
        <v>#VALUE!</v>
      </c>
      <c r="M117" s="49" t="str">
        <f>IF(D117&lt;&gt;"", J117+J118+J119+J120, "" )</f>
        <v/>
      </c>
      <c r="N117" s="55" t="e">
        <f t="shared" ref="N117" si="102">RANK(M117,$M$5:$M$700,1)</f>
        <v>#VALUE!</v>
      </c>
      <c r="O117" s="52"/>
      <c r="P117" s="52"/>
      <c r="Q117" s="49" t="str">
        <f t="shared" ref="Q117" si="103">IF(M117&lt;&gt;"", M117-(O117*2)-P117, "" )</f>
        <v/>
      </c>
      <c r="R117" s="45" t="e">
        <f t="shared" ref="R117" si="104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7"/>
        <v>0</v>
      </c>
      <c r="H118" s="22"/>
      <c r="I118" s="22"/>
      <c r="J118" s="27">
        <f t="shared" si="68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7"/>
        <v>0</v>
      </c>
      <c r="H119" s="22"/>
      <c r="I119" s="22"/>
      <c r="J119" s="27">
        <f t="shared" si="68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7"/>
        <v>0</v>
      </c>
      <c r="H120" s="22"/>
      <c r="I120" s="22"/>
      <c r="J120" s="27">
        <f t="shared" si="68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7"/>
        <v>0</v>
      </c>
      <c r="H121" s="31"/>
      <c r="I121" s="31"/>
      <c r="J121" s="32">
        <f t="shared" si="68"/>
        <v>0</v>
      </c>
      <c r="K121" s="50" t="str">
        <f>IF(F121&lt;&gt;"", F121+F122+F123+F124, "" )</f>
        <v/>
      </c>
      <c r="L121" s="59" t="e">
        <f t="shared" si="69"/>
        <v>#VALUE!</v>
      </c>
      <c r="M121" s="50" t="str">
        <f>IF(D121&lt;&gt;"", J121+J122+J123+J124, "" )</f>
        <v/>
      </c>
      <c r="N121" s="57" t="e">
        <f t="shared" ref="N121" si="105">RANK(M121,$M$5:$M$700,1)</f>
        <v>#VALUE!</v>
      </c>
      <c r="O121" s="53"/>
      <c r="P121" s="53"/>
      <c r="Q121" s="50" t="str">
        <f t="shared" ref="Q121" si="106">IF(M121&lt;&gt;"", M121-(O121*2)-P121, "" )</f>
        <v/>
      </c>
      <c r="R121" s="47" t="e">
        <f t="shared" ref="R121" si="107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7"/>
        <v>0</v>
      </c>
      <c r="H122" s="31"/>
      <c r="I122" s="31"/>
      <c r="J122" s="32">
        <f t="shared" si="68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7"/>
        <v>0</v>
      </c>
      <c r="H123" s="31"/>
      <c r="I123" s="31"/>
      <c r="J123" s="32">
        <f t="shared" si="68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7"/>
        <v>0</v>
      </c>
      <c r="H124" s="31"/>
      <c r="I124" s="31"/>
      <c r="J124" s="32">
        <f t="shared" si="68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7"/>
        <v>0</v>
      </c>
      <c r="H125" s="22"/>
      <c r="I125" s="22"/>
      <c r="J125" s="27">
        <f t="shared" si="68"/>
        <v>0</v>
      </c>
      <c r="K125" s="65" t="str">
        <f>IF(F125&lt;&gt;"", F125+F126+F127+F128, "" )</f>
        <v/>
      </c>
      <c r="L125" s="62" t="e">
        <f t="shared" ref="L125" si="108">RANK(K125,$K$5:$K$700,1)</f>
        <v>#VALUE!</v>
      </c>
      <c r="M125" s="49" t="str">
        <f>IF(D125&lt;&gt;"", J125+J126+J127+J128, "" )</f>
        <v/>
      </c>
      <c r="N125" s="55" t="e">
        <f t="shared" ref="N125" si="109">RANK(M125,$M$5:$M$700,1)</f>
        <v>#VALUE!</v>
      </c>
      <c r="O125" s="52"/>
      <c r="P125" s="52"/>
      <c r="Q125" s="49" t="str">
        <f t="shared" ref="Q125" si="110">IF(M125&lt;&gt;"", M125-(O125*2)-P125, "" )</f>
        <v/>
      </c>
      <c r="R125" s="45" t="e">
        <f t="shared" ref="R125" si="111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7"/>
        <v>0</v>
      </c>
      <c r="H126" s="22"/>
      <c r="I126" s="22"/>
      <c r="J126" s="27">
        <f t="shared" si="68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7"/>
        <v>0</v>
      </c>
      <c r="H127" s="22"/>
      <c r="I127" s="22"/>
      <c r="J127" s="27">
        <f t="shared" si="68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7"/>
        <v>0</v>
      </c>
      <c r="H128" s="22"/>
      <c r="I128" s="22"/>
      <c r="J128" s="27">
        <f t="shared" si="68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7"/>
        <v>0</v>
      </c>
      <c r="H129" s="31"/>
      <c r="I129" s="31"/>
      <c r="J129" s="32">
        <f t="shared" si="68"/>
        <v>0</v>
      </c>
      <c r="K129" s="50" t="str">
        <f>IF(F129&lt;&gt;"", F129+F130+F131+F132, "" )</f>
        <v/>
      </c>
      <c r="L129" s="59" t="e">
        <f t="shared" si="69"/>
        <v>#VALUE!</v>
      </c>
      <c r="M129" s="50" t="str">
        <f>IF(D129&lt;&gt;"", J129+J130+J131+J132, "" )</f>
        <v/>
      </c>
      <c r="N129" s="57" t="e">
        <f t="shared" ref="N129" si="112">RANK(M129,$M$5:$M$700,1)</f>
        <v>#VALUE!</v>
      </c>
      <c r="O129" s="53"/>
      <c r="P129" s="53"/>
      <c r="Q129" s="50" t="str">
        <f t="shared" ref="Q129" si="113">IF(M129&lt;&gt;"", M129-(O129*2)-P129, "" )</f>
        <v/>
      </c>
      <c r="R129" s="47" t="e">
        <f t="shared" ref="R129" si="114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7"/>
        <v>0</v>
      </c>
      <c r="H130" s="31"/>
      <c r="I130" s="31"/>
      <c r="J130" s="32">
        <f t="shared" si="68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7"/>
        <v>0</v>
      </c>
      <c r="H131" s="31"/>
      <c r="I131" s="31"/>
      <c r="J131" s="32">
        <f t="shared" si="68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7"/>
        <v>0</v>
      </c>
      <c r="H132" s="31"/>
      <c r="I132" s="31"/>
      <c r="J132" s="32">
        <f t="shared" si="68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7"/>
        <v>0</v>
      </c>
      <c r="H133" s="22"/>
      <c r="I133" s="22"/>
      <c r="J133" s="27">
        <f t="shared" si="68"/>
        <v>0</v>
      </c>
      <c r="K133" s="65" t="str">
        <f>IF(F133&lt;&gt;"", F133+F134+F135+F136, "" )</f>
        <v/>
      </c>
      <c r="L133" s="62" t="e">
        <f t="shared" ref="L133" si="115">RANK(K133,$K$5:$K$700,1)</f>
        <v>#VALUE!</v>
      </c>
      <c r="M133" s="49" t="str">
        <f>IF(D133&lt;&gt;"", J133+J134+J135+J136, "" )</f>
        <v/>
      </c>
      <c r="N133" s="55" t="e">
        <f t="shared" ref="N133" si="116">RANK(M133,$M$5:$M$700,1)</f>
        <v>#VALUE!</v>
      </c>
      <c r="O133" s="52"/>
      <c r="P133" s="52"/>
      <c r="Q133" s="49" t="str">
        <f t="shared" ref="Q133" si="117">IF(M133&lt;&gt;"", M133-(O133*2)-P133, "" )</f>
        <v/>
      </c>
      <c r="R133" s="45" t="e">
        <f t="shared" ref="R133" si="118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19">F134*5</f>
        <v>0</v>
      </c>
      <c r="H134" s="22"/>
      <c r="I134" s="22"/>
      <c r="J134" s="27">
        <f t="shared" ref="J134:J197" si="120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19"/>
        <v>0</v>
      </c>
      <c r="H135" s="22"/>
      <c r="I135" s="22"/>
      <c r="J135" s="27">
        <f t="shared" si="120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19"/>
        <v>0</v>
      </c>
      <c r="H136" s="22"/>
      <c r="I136" s="22"/>
      <c r="J136" s="27">
        <f t="shared" si="120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19"/>
        <v>0</v>
      </c>
      <c r="H137" s="31"/>
      <c r="I137" s="31"/>
      <c r="J137" s="32">
        <f t="shared" si="120"/>
        <v>0</v>
      </c>
      <c r="K137" s="50" t="str">
        <f>IF(F137&lt;&gt;"", F137+F138+F139+F140, "" )</f>
        <v/>
      </c>
      <c r="L137" s="59" t="e">
        <f t="shared" si="69"/>
        <v>#VALUE!</v>
      </c>
      <c r="M137" s="50" t="str">
        <f>IF(D137&lt;&gt;"", J137+J138+J139+J140, "" )</f>
        <v/>
      </c>
      <c r="N137" s="57" t="e">
        <f t="shared" ref="N137" si="121">RANK(M137,$M$5:$M$700,1)</f>
        <v>#VALUE!</v>
      </c>
      <c r="O137" s="53"/>
      <c r="P137" s="53"/>
      <c r="Q137" s="50" t="str">
        <f t="shared" ref="Q137" si="122">IF(M137&lt;&gt;"", M137-(O137*2)-P137, "" )</f>
        <v/>
      </c>
      <c r="R137" s="47" t="e">
        <f t="shared" ref="R137" si="123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19"/>
        <v>0</v>
      </c>
      <c r="H138" s="31"/>
      <c r="I138" s="31"/>
      <c r="J138" s="32">
        <f t="shared" si="120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19"/>
        <v>0</v>
      </c>
      <c r="H139" s="31"/>
      <c r="I139" s="31"/>
      <c r="J139" s="32">
        <f t="shared" si="120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19"/>
        <v>0</v>
      </c>
      <c r="H140" s="31"/>
      <c r="I140" s="31"/>
      <c r="J140" s="32">
        <f t="shared" si="120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19"/>
        <v>0</v>
      </c>
      <c r="H141" s="22"/>
      <c r="I141" s="22"/>
      <c r="J141" s="27">
        <f t="shared" si="120"/>
        <v>0</v>
      </c>
      <c r="K141" s="65" t="str">
        <f>IF(F141&lt;&gt;"", F141+F142+F143+F144, "" )</f>
        <v/>
      </c>
      <c r="L141" s="62" t="e">
        <f t="shared" ref="L141" si="124">RANK(K141,$K$5:$K$700,1)</f>
        <v>#VALUE!</v>
      </c>
      <c r="M141" s="49" t="str">
        <f>IF(D141&lt;&gt;"", J141+J142+J143+J144, "" )</f>
        <v/>
      </c>
      <c r="N141" s="55" t="e">
        <f t="shared" ref="N141" si="125">RANK(M141,$M$5:$M$700,1)</f>
        <v>#VALUE!</v>
      </c>
      <c r="O141" s="52"/>
      <c r="P141" s="52"/>
      <c r="Q141" s="49" t="str">
        <f t="shared" ref="Q141" si="126">IF(M141&lt;&gt;"", M141-(O141*2)-P141, "" )</f>
        <v/>
      </c>
      <c r="R141" s="45" t="e">
        <f t="shared" ref="R141" si="127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19"/>
        <v>0</v>
      </c>
      <c r="H142" s="22"/>
      <c r="I142" s="22"/>
      <c r="J142" s="27">
        <f t="shared" si="120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19"/>
        <v>0</v>
      </c>
      <c r="H143" s="22"/>
      <c r="I143" s="22"/>
      <c r="J143" s="27">
        <f t="shared" si="120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19"/>
        <v>0</v>
      </c>
      <c r="H144" s="22"/>
      <c r="I144" s="22"/>
      <c r="J144" s="27">
        <f t="shared" si="120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19"/>
        <v>0</v>
      </c>
      <c r="H145" s="31"/>
      <c r="I145" s="31"/>
      <c r="J145" s="32">
        <f t="shared" si="120"/>
        <v>0</v>
      </c>
      <c r="K145" s="50" t="str">
        <f>IF(F145&lt;&gt;"", F145+F146+F147+F148, "" )</f>
        <v/>
      </c>
      <c r="L145" s="59" t="e">
        <f t="shared" ref="L145:L201" si="128">RANK(K145,$K$5:$K$700,1)</f>
        <v>#VALUE!</v>
      </c>
      <c r="M145" s="50" t="str">
        <f>IF(D145&lt;&gt;"", J145+J146+J147+J148, "" )</f>
        <v/>
      </c>
      <c r="N145" s="57" t="e">
        <f t="shared" ref="N145" si="129">RANK(M145,$M$5:$M$700,1)</f>
        <v>#VALUE!</v>
      </c>
      <c r="O145" s="53"/>
      <c r="P145" s="53"/>
      <c r="Q145" s="50" t="str">
        <f t="shared" ref="Q145" si="130">IF(M145&lt;&gt;"", M145-(O145*2)-P145, "" )</f>
        <v/>
      </c>
      <c r="R145" s="47" t="e">
        <f t="shared" ref="R145" si="131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19"/>
        <v>0</v>
      </c>
      <c r="H146" s="31"/>
      <c r="I146" s="31"/>
      <c r="J146" s="32">
        <f t="shared" si="120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19"/>
        <v>0</v>
      </c>
      <c r="H147" s="31"/>
      <c r="I147" s="31"/>
      <c r="J147" s="32">
        <f t="shared" si="120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19"/>
        <v>0</v>
      </c>
      <c r="H148" s="31"/>
      <c r="I148" s="31"/>
      <c r="J148" s="32">
        <f t="shared" si="120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19"/>
        <v>0</v>
      </c>
      <c r="H149" s="22"/>
      <c r="I149" s="22"/>
      <c r="J149" s="27">
        <f t="shared" si="120"/>
        <v>0</v>
      </c>
      <c r="K149" s="65" t="str">
        <f>IF(F149&lt;&gt;"", F149+F150+F151+F152, "" )</f>
        <v/>
      </c>
      <c r="L149" s="62" t="e">
        <f t="shared" ref="L149" si="132">RANK(K149,$K$5:$K$700,1)</f>
        <v>#VALUE!</v>
      </c>
      <c r="M149" s="49" t="str">
        <f>IF(D149&lt;&gt;"", J149+J150+J151+J152, "" )</f>
        <v/>
      </c>
      <c r="N149" s="55" t="e">
        <f t="shared" ref="N149" si="133">RANK(M149,$M$5:$M$700,1)</f>
        <v>#VALUE!</v>
      </c>
      <c r="O149" s="52"/>
      <c r="P149" s="52"/>
      <c r="Q149" s="49" t="str">
        <f t="shared" ref="Q149" si="134">IF(M149&lt;&gt;"", M149-(O149*2)-P149, "" )</f>
        <v/>
      </c>
      <c r="R149" s="45" t="e">
        <f t="shared" ref="R149" si="135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19"/>
        <v>0</v>
      </c>
      <c r="H150" s="22"/>
      <c r="I150" s="22"/>
      <c r="J150" s="27">
        <f t="shared" si="120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19"/>
        <v>0</v>
      </c>
      <c r="H151" s="22"/>
      <c r="I151" s="22"/>
      <c r="J151" s="27">
        <f t="shared" si="120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19"/>
        <v>0</v>
      </c>
      <c r="H152" s="22"/>
      <c r="I152" s="22"/>
      <c r="J152" s="27">
        <f t="shared" si="120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19"/>
        <v>0</v>
      </c>
      <c r="H153" s="31"/>
      <c r="I153" s="31"/>
      <c r="J153" s="32">
        <f t="shared" si="120"/>
        <v>0</v>
      </c>
      <c r="K153" s="50" t="str">
        <f>IF(F153&lt;&gt;"", F153+F154+F155+F156, "" )</f>
        <v/>
      </c>
      <c r="L153" s="59" t="e">
        <f t="shared" si="128"/>
        <v>#VALUE!</v>
      </c>
      <c r="M153" s="50" t="str">
        <f>IF(D153&lt;&gt;"", J153+J154+J155+J156, "" )</f>
        <v/>
      </c>
      <c r="N153" s="57" t="e">
        <f t="shared" ref="N153" si="136">RANK(M153,$M$5:$M$700,1)</f>
        <v>#VALUE!</v>
      </c>
      <c r="O153" s="53"/>
      <c r="P153" s="53"/>
      <c r="Q153" s="50" t="str">
        <f t="shared" ref="Q153" si="137">IF(M153&lt;&gt;"", M153-(O153*2)-P153, "" )</f>
        <v/>
      </c>
      <c r="R153" s="47" t="e">
        <f t="shared" ref="R153" si="138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19"/>
        <v>0</v>
      </c>
      <c r="H154" s="31"/>
      <c r="I154" s="31"/>
      <c r="J154" s="32">
        <f t="shared" si="120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19"/>
        <v>0</v>
      </c>
      <c r="H155" s="31"/>
      <c r="I155" s="31"/>
      <c r="J155" s="32">
        <f t="shared" si="120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19"/>
        <v>0</v>
      </c>
      <c r="H156" s="31"/>
      <c r="I156" s="31"/>
      <c r="J156" s="32">
        <f t="shared" si="120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19"/>
        <v>0</v>
      </c>
      <c r="H157" s="22"/>
      <c r="I157" s="22"/>
      <c r="J157" s="27">
        <f t="shared" si="120"/>
        <v>0</v>
      </c>
      <c r="K157" s="65" t="str">
        <f>IF(F157&lt;&gt;"", F157+F158+F159+F160, "" )</f>
        <v/>
      </c>
      <c r="L157" s="62" t="e">
        <f t="shared" ref="L157" si="139">RANK(K157,$K$5:$K$700,1)</f>
        <v>#VALUE!</v>
      </c>
      <c r="M157" s="49" t="str">
        <f>IF(D157&lt;&gt;"", J157+J158+J159+J160, "" )</f>
        <v/>
      </c>
      <c r="N157" s="55" t="e">
        <f t="shared" ref="N157" si="140">RANK(M157,$M$5:$M$700,1)</f>
        <v>#VALUE!</v>
      </c>
      <c r="O157" s="52"/>
      <c r="P157" s="52"/>
      <c r="Q157" s="49" t="str">
        <f t="shared" ref="Q157" si="141">IF(M157&lt;&gt;"", M157-(O157*2)-P157, "" )</f>
        <v/>
      </c>
      <c r="R157" s="45" t="e">
        <f t="shared" ref="R157" si="142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19"/>
        <v>0</v>
      </c>
      <c r="H158" s="22"/>
      <c r="I158" s="22"/>
      <c r="J158" s="27">
        <f t="shared" si="120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19"/>
        <v>0</v>
      </c>
      <c r="H159" s="22"/>
      <c r="I159" s="22"/>
      <c r="J159" s="27">
        <f t="shared" si="120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19"/>
        <v>0</v>
      </c>
      <c r="H160" s="22"/>
      <c r="I160" s="22"/>
      <c r="J160" s="27">
        <f t="shared" si="120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19"/>
        <v>0</v>
      </c>
      <c r="H161" s="31"/>
      <c r="I161" s="31"/>
      <c r="J161" s="32">
        <f t="shared" si="120"/>
        <v>0</v>
      </c>
      <c r="K161" s="50" t="str">
        <f>IF(F161&lt;&gt;"", F161+F162+F163+F164, "" )</f>
        <v/>
      </c>
      <c r="L161" s="59" t="e">
        <f t="shared" si="128"/>
        <v>#VALUE!</v>
      </c>
      <c r="M161" s="50" t="str">
        <f>IF(D161&lt;&gt;"", J161+J162+J163+J164, "" )</f>
        <v/>
      </c>
      <c r="N161" s="57" t="e">
        <f t="shared" ref="N161" si="143">RANK(M161,$M$5:$M$700,1)</f>
        <v>#VALUE!</v>
      </c>
      <c r="O161" s="53"/>
      <c r="P161" s="53"/>
      <c r="Q161" s="50" t="str">
        <f t="shared" ref="Q161" si="144">IF(M161&lt;&gt;"", M161-(O161*2)-P161, "" )</f>
        <v/>
      </c>
      <c r="R161" s="47" t="e">
        <f t="shared" ref="R161" si="145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19"/>
        <v>0</v>
      </c>
      <c r="H162" s="31"/>
      <c r="I162" s="31"/>
      <c r="J162" s="32">
        <f t="shared" si="120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19"/>
        <v>0</v>
      </c>
      <c r="H163" s="31"/>
      <c r="I163" s="31"/>
      <c r="J163" s="32">
        <f t="shared" si="120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19"/>
        <v>0</v>
      </c>
      <c r="H164" s="31"/>
      <c r="I164" s="31"/>
      <c r="J164" s="32">
        <f t="shared" si="120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19"/>
        <v>0</v>
      </c>
      <c r="H165" s="22"/>
      <c r="I165" s="22"/>
      <c r="J165" s="27">
        <f t="shared" si="120"/>
        <v>0</v>
      </c>
      <c r="K165" s="65" t="str">
        <f>IF(F165&lt;&gt;"", F165+F166+F167+F168, "" )</f>
        <v/>
      </c>
      <c r="L165" s="62" t="e">
        <f t="shared" ref="L165" si="146">RANK(K165,$K$5:$K$700,1)</f>
        <v>#VALUE!</v>
      </c>
      <c r="M165" s="49" t="str">
        <f>IF(D165&lt;&gt;"", J165+J166+J167+J168, "" )</f>
        <v/>
      </c>
      <c r="N165" s="55" t="e">
        <f t="shared" ref="N165" si="147">RANK(M165,$M$5:$M$700,1)</f>
        <v>#VALUE!</v>
      </c>
      <c r="O165" s="52"/>
      <c r="P165" s="52"/>
      <c r="Q165" s="49" t="str">
        <f t="shared" ref="Q165" si="148">IF(M165&lt;&gt;"", M165-(O165*2)-P165, "" )</f>
        <v/>
      </c>
      <c r="R165" s="45" t="e">
        <f t="shared" ref="R165" si="149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19"/>
        <v>0</v>
      </c>
      <c r="H166" s="22"/>
      <c r="I166" s="22"/>
      <c r="J166" s="27">
        <f t="shared" si="120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19"/>
        <v>0</v>
      </c>
      <c r="H167" s="22"/>
      <c r="I167" s="22"/>
      <c r="J167" s="27">
        <f t="shared" si="120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19"/>
        <v>0</v>
      </c>
      <c r="H168" s="22"/>
      <c r="I168" s="22"/>
      <c r="J168" s="27">
        <f t="shared" si="120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19"/>
        <v>0</v>
      </c>
      <c r="H169" s="31"/>
      <c r="I169" s="31"/>
      <c r="J169" s="32">
        <f t="shared" si="120"/>
        <v>0</v>
      </c>
      <c r="K169" s="50" t="str">
        <f>IF(F169&lt;&gt;"", F169+F170+F171+F172, "" )</f>
        <v/>
      </c>
      <c r="L169" s="59" t="e">
        <f t="shared" si="128"/>
        <v>#VALUE!</v>
      </c>
      <c r="M169" s="50" t="str">
        <f>IF(D169&lt;&gt;"", J169+J170+J171+J172, "" )</f>
        <v/>
      </c>
      <c r="N169" s="57" t="e">
        <f t="shared" ref="N169" si="150">RANK(M169,$M$5:$M$700,1)</f>
        <v>#VALUE!</v>
      </c>
      <c r="O169" s="53"/>
      <c r="P169" s="53"/>
      <c r="Q169" s="50" t="str">
        <f t="shared" ref="Q169" si="151">IF(M169&lt;&gt;"", M169-(O169*2)-P169, "" )</f>
        <v/>
      </c>
      <c r="R169" s="47" t="e">
        <f t="shared" ref="R169" si="152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19"/>
        <v>0</v>
      </c>
      <c r="H170" s="31"/>
      <c r="I170" s="31"/>
      <c r="J170" s="32">
        <f t="shared" si="120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19"/>
        <v>0</v>
      </c>
      <c r="H171" s="31"/>
      <c r="I171" s="31"/>
      <c r="J171" s="32">
        <f t="shared" si="120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19"/>
        <v>0</v>
      </c>
      <c r="H172" s="31"/>
      <c r="I172" s="31"/>
      <c r="J172" s="32">
        <f t="shared" si="120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19"/>
        <v>0</v>
      </c>
      <c r="H173" s="22"/>
      <c r="I173" s="22"/>
      <c r="J173" s="27">
        <f t="shared" si="120"/>
        <v>0</v>
      </c>
      <c r="K173" s="65" t="str">
        <f>IF(F173&lt;&gt;"", F173+F174+F175+F176, "" )</f>
        <v/>
      </c>
      <c r="L173" s="62" t="e">
        <f t="shared" ref="L173" si="153">RANK(K173,$K$5:$K$700,1)</f>
        <v>#VALUE!</v>
      </c>
      <c r="M173" s="49" t="str">
        <f>IF(D173&lt;&gt;"", J173+J174+J175+J176, "" )</f>
        <v/>
      </c>
      <c r="N173" s="55" t="e">
        <f t="shared" ref="N173" si="154">RANK(M173,$M$5:$M$700,1)</f>
        <v>#VALUE!</v>
      </c>
      <c r="O173" s="52"/>
      <c r="P173" s="52"/>
      <c r="Q173" s="49" t="str">
        <f t="shared" ref="Q173" si="155">IF(M173&lt;&gt;"", M173-(O173*2)-P173, "" )</f>
        <v/>
      </c>
      <c r="R173" s="45" t="e">
        <f t="shared" ref="R173" si="156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19"/>
        <v>0</v>
      </c>
      <c r="H174" s="22"/>
      <c r="I174" s="22"/>
      <c r="J174" s="27">
        <f t="shared" si="120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19"/>
        <v>0</v>
      </c>
      <c r="H175" s="22"/>
      <c r="I175" s="22"/>
      <c r="J175" s="27">
        <f t="shared" si="120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19"/>
        <v>0</v>
      </c>
      <c r="H176" s="22"/>
      <c r="I176" s="22"/>
      <c r="J176" s="27">
        <f t="shared" si="120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19"/>
        <v>0</v>
      </c>
      <c r="H177" s="31"/>
      <c r="I177" s="31"/>
      <c r="J177" s="32">
        <f t="shared" si="120"/>
        <v>0</v>
      </c>
      <c r="K177" s="50" t="str">
        <f>IF(F177&lt;&gt;"", F177+F178+F179+F180, "" )</f>
        <v/>
      </c>
      <c r="L177" s="59" t="e">
        <f t="shared" si="128"/>
        <v>#VALUE!</v>
      </c>
      <c r="M177" s="50" t="str">
        <f>IF(D177&lt;&gt;"", J177+J178+J179+J180, "" )</f>
        <v/>
      </c>
      <c r="N177" s="57" t="e">
        <f t="shared" ref="N177" si="157">RANK(M177,$M$5:$M$700,1)</f>
        <v>#VALUE!</v>
      </c>
      <c r="O177" s="53"/>
      <c r="P177" s="53"/>
      <c r="Q177" s="50" t="str">
        <f t="shared" ref="Q177" si="158">IF(M177&lt;&gt;"", M177-(O177*2)-P177, "" )</f>
        <v/>
      </c>
      <c r="R177" s="47" t="e">
        <f t="shared" ref="R177" si="159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19"/>
        <v>0</v>
      </c>
      <c r="H178" s="31"/>
      <c r="I178" s="31"/>
      <c r="J178" s="32">
        <f t="shared" si="120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19"/>
        <v>0</v>
      </c>
      <c r="H179" s="31"/>
      <c r="I179" s="31"/>
      <c r="J179" s="32">
        <f t="shared" si="120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19"/>
        <v>0</v>
      </c>
      <c r="H180" s="31"/>
      <c r="I180" s="31"/>
      <c r="J180" s="32">
        <f t="shared" si="120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19"/>
        <v>0</v>
      </c>
      <c r="H181" s="22"/>
      <c r="I181" s="22"/>
      <c r="J181" s="27">
        <f t="shared" si="120"/>
        <v>0</v>
      </c>
      <c r="K181" s="65" t="str">
        <f>IF(F181&lt;&gt;"", F181+F182+F183+F184, "" )</f>
        <v/>
      </c>
      <c r="L181" s="62" t="e">
        <f t="shared" ref="L181" si="160">RANK(K181,$K$5:$K$700,1)</f>
        <v>#VALUE!</v>
      </c>
      <c r="M181" s="49" t="str">
        <f>IF(D181&lt;&gt;"", J181+J182+J183+J184, "" )</f>
        <v/>
      </c>
      <c r="N181" s="55" t="e">
        <f t="shared" ref="N181" si="161">RANK(M181,$M$5:$M$700,1)</f>
        <v>#VALUE!</v>
      </c>
      <c r="O181" s="52"/>
      <c r="P181" s="52"/>
      <c r="Q181" s="49" t="str">
        <f t="shared" ref="Q181" si="162">IF(M181&lt;&gt;"", M181-(O181*2)-P181, "" )</f>
        <v/>
      </c>
      <c r="R181" s="45" t="e">
        <f t="shared" ref="R181" si="163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19"/>
        <v>0</v>
      </c>
      <c r="H182" s="22"/>
      <c r="I182" s="22"/>
      <c r="J182" s="27">
        <f t="shared" si="120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19"/>
        <v>0</v>
      </c>
      <c r="H183" s="22"/>
      <c r="I183" s="22"/>
      <c r="J183" s="27">
        <f t="shared" si="120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19"/>
        <v>0</v>
      </c>
      <c r="H184" s="22"/>
      <c r="I184" s="22"/>
      <c r="J184" s="27">
        <f t="shared" si="120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19"/>
        <v>0</v>
      </c>
      <c r="H185" s="31"/>
      <c r="I185" s="31"/>
      <c r="J185" s="32">
        <f t="shared" si="120"/>
        <v>0</v>
      </c>
      <c r="K185" s="50" t="str">
        <f>IF(F185&lt;&gt;"", F185+F186+F187+F188, "" )</f>
        <v/>
      </c>
      <c r="L185" s="59" t="e">
        <f t="shared" si="128"/>
        <v>#VALUE!</v>
      </c>
      <c r="M185" s="50" t="str">
        <f>IF(D185&lt;&gt;"", J185+J186+J187+J188, "" )</f>
        <v/>
      </c>
      <c r="N185" s="57" t="e">
        <f t="shared" ref="N185" si="164">RANK(M185,$M$5:$M$700,1)</f>
        <v>#VALUE!</v>
      </c>
      <c r="O185" s="53"/>
      <c r="P185" s="53"/>
      <c r="Q185" s="50" t="str">
        <f t="shared" ref="Q185" si="165">IF(M185&lt;&gt;"", M185-(O185*2)-P185, "" )</f>
        <v/>
      </c>
      <c r="R185" s="47" t="e">
        <f t="shared" ref="R185" si="166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19"/>
        <v>0</v>
      </c>
      <c r="H186" s="31"/>
      <c r="I186" s="31"/>
      <c r="J186" s="32">
        <f t="shared" si="120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19"/>
        <v>0</v>
      </c>
      <c r="H187" s="31"/>
      <c r="I187" s="31"/>
      <c r="J187" s="32">
        <f t="shared" si="120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19"/>
        <v>0</v>
      </c>
      <c r="H188" s="31"/>
      <c r="I188" s="31"/>
      <c r="J188" s="32">
        <f t="shared" si="120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19"/>
        <v>0</v>
      </c>
      <c r="H189" s="22"/>
      <c r="I189" s="22"/>
      <c r="J189" s="27">
        <f t="shared" si="120"/>
        <v>0</v>
      </c>
      <c r="K189" s="65" t="str">
        <f>IF(F189&lt;&gt;"", F189+F190+F191+F192, "" )</f>
        <v/>
      </c>
      <c r="L189" s="62" t="e">
        <f t="shared" ref="L189" si="167">RANK(K189,$K$5:$K$700,1)</f>
        <v>#VALUE!</v>
      </c>
      <c r="M189" s="49" t="str">
        <f>IF(D189&lt;&gt;"", J189+J190+J191+J192, "" )</f>
        <v/>
      </c>
      <c r="N189" s="55" t="e">
        <f t="shared" ref="N189" si="168">RANK(M189,$M$5:$M$700,1)</f>
        <v>#VALUE!</v>
      </c>
      <c r="O189" s="52"/>
      <c r="P189" s="52"/>
      <c r="Q189" s="49" t="str">
        <f t="shared" ref="Q189" si="169">IF(M189&lt;&gt;"", M189-(O189*2)-P189, "" )</f>
        <v/>
      </c>
      <c r="R189" s="45" t="e">
        <f t="shared" ref="R189" si="170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19"/>
        <v>0</v>
      </c>
      <c r="H190" s="22"/>
      <c r="I190" s="22"/>
      <c r="J190" s="27">
        <f t="shared" si="120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19"/>
        <v>0</v>
      </c>
      <c r="H191" s="22"/>
      <c r="I191" s="22"/>
      <c r="J191" s="27">
        <f t="shared" si="120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19"/>
        <v>0</v>
      </c>
      <c r="H192" s="22"/>
      <c r="I192" s="22"/>
      <c r="J192" s="27">
        <f t="shared" si="120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19"/>
        <v>0</v>
      </c>
      <c r="H193" s="31"/>
      <c r="I193" s="31"/>
      <c r="J193" s="32">
        <f t="shared" si="120"/>
        <v>0</v>
      </c>
      <c r="K193" s="50" t="str">
        <f>IF(F193&lt;&gt;"", F193+F194+F195+F196, "" )</f>
        <v/>
      </c>
      <c r="L193" s="59" t="e">
        <f t="shared" si="128"/>
        <v>#VALUE!</v>
      </c>
      <c r="M193" s="50" t="str">
        <f>IF(D193&lt;&gt;"", J193+J194+J195+J196, "" )</f>
        <v/>
      </c>
      <c r="N193" s="57" t="e">
        <f t="shared" ref="N193" si="171">RANK(M193,$M$5:$M$700,1)</f>
        <v>#VALUE!</v>
      </c>
      <c r="O193" s="53"/>
      <c r="P193" s="53"/>
      <c r="Q193" s="50" t="str">
        <f t="shared" ref="Q193" si="172">IF(M193&lt;&gt;"", M193-(O193*2)-P193, "" )</f>
        <v/>
      </c>
      <c r="R193" s="47" t="e">
        <f t="shared" ref="R193" si="173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19"/>
        <v>0</v>
      </c>
      <c r="H194" s="31"/>
      <c r="I194" s="31"/>
      <c r="J194" s="32">
        <f t="shared" si="120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19"/>
        <v>0</v>
      </c>
      <c r="H195" s="31"/>
      <c r="I195" s="31"/>
      <c r="J195" s="32">
        <f t="shared" si="120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19"/>
        <v>0</v>
      </c>
      <c r="H196" s="31"/>
      <c r="I196" s="31"/>
      <c r="J196" s="32">
        <f t="shared" si="120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19"/>
        <v>0</v>
      </c>
      <c r="H197" s="22"/>
      <c r="I197" s="22"/>
      <c r="J197" s="27">
        <f t="shared" si="120"/>
        <v>0</v>
      </c>
      <c r="K197" s="65" t="str">
        <f>IF(F197&lt;&gt;"", F197+F198+F199+F200, "" )</f>
        <v/>
      </c>
      <c r="L197" s="62" t="e">
        <f t="shared" ref="L197" si="174">RANK(K197,$K$5:$K$700,1)</f>
        <v>#VALUE!</v>
      </c>
      <c r="M197" s="49" t="str">
        <f>IF(D197&lt;&gt;"", J197+J198+J199+J200, "" )</f>
        <v/>
      </c>
      <c r="N197" s="55" t="e">
        <f t="shared" ref="N197" si="175">RANK(M197,$M$5:$M$700,1)</f>
        <v>#VALUE!</v>
      </c>
      <c r="O197" s="52"/>
      <c r="P197" s="52"/>
      <c r="Q197" s="49" t="str">
        <f t="shared" ref="Q197" si="176">IF(M197&lt;&gt;"", M197-(O197*2)-P197, "" )</f>
        <v/>
      </c>
      <c r="R197" s="45" t="e">
        <f t="shared" ref="R197" si="177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8">F198*5</f>
        <v>0</v>
      </c>
      <c r="H198" s="22"/>
      <c r="I198" s="22"/>
      <c r="J198" s="27">
        <f t="shared" ref="J198:J261" si="179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8"/>
        <v>0</v>
      </c>
      <c r="H199" s="22"/>
      <c r="I199" s="22"/>
      <c r="J199" s="27">
        <f t="shared" si="179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8"/>
        <v>0</v>
      </c>
      <c r="H200" s="22"/>
      <c r="I200" s="22"/>
      <c r="J200" s="27">
        <f t="shared" si="179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8"/>
        <v>0</v>
      </c>
      <c r="H201" s="31"/>
      <c r="I201" s="31"/>
      <c r="J201" s="32">
        <f t="shared" si="179"/>
        <v>0</v>
      </c>
      <c r="K201" s="50" t="str">
        <f>IF(F201&lt;&gt;"", F201+F202+F203+F204, "" )</f>
        <v/>
      </c>
      <c r="L201" s="59" t="e">
        <f t="shared" si="128"/>
        <v>#VALUE!</v>
      </c>
      <c r="M201" s="50" t="str">
        <f>IF(D201&lt;&gt;"", J201+J202+J203+J204, "" )</f>
        <v/>
      </c>
      <c r="N201" s="57" t="e">
        <f t="shared" ref="N201" si="180">RANK(M201,$M$5:$M$700,1)</f>
        <v>#VALUE!</v>
      </c>
      <c r="O201" s="53"/>
      <c r="P201" s="53"/>
      <c r="Q201" s="50" t="str">
        <f t="shared" ref="Q201" si="181">IF(M201&lt;&gt;"", M201-(O201*2)-P201, "" )</f>
        <v/>
      </c>
      <c r="R201" s="47" t="e">
        <f t="shared" ref="R201" si="182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8"/>
        <v>0</v>
      </c>
      <c r="H202" s="31"/>
      <c r="I202" s="31"/>
      <c r="J202" s="32">
        <f t="shared" si="179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8"/>
        <v>0</v>
      </c>
      <c r="H203" s="31"/>
      <c r="I203" s="31"/>
      <c r="J203" s="32">
        <f t="shared" si="179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8"/>
        <v>0</v>
      </c>
      <c r="H204" s="31"/>
      <c r="I204" s="31"/>
      <c r="J204" s="32">
        <f t="shared" si="179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8"/>
        <v>0</v>
      </c>
      <c r="H205" s="22"/>
      <c r="I205" s="22"/>
      <c r="J205" s="27">
        <f t="shared" si="179"/>
        <v>0</v>
      </c>
      <c r="K205" s="65" t="str">
        <f>IF(F205&lt;&gt;"", F205+F206+F207+F208, "" )</f>
        <v/>
      </c>
      <c r="L205" s="62" t="e">
        <f t="shared" ref="L205" si="183">RANK(K205,$K$5:$K$700,1)</f>
        <v>#VALUE!</v>
      </c>
      <c r="M205" s="49" t="str">
        <f>IF(D205&lt;&gt;"", J205+J206+J207+J208, "" )</f>
        <v/>
      </c>
      <c r="N205" s="55" t="e">
        <f t="shared" ref="N205" si="184">RANK(M205,$M$5:$M$700,1)</f>
        <v>#VALUE!</v>
      </c>
      <c r="O205" s="52"/>
      <c r="P205" s="52"/>
      <c r="Q205" s="49" t="str">
        <f t="shared" ref="Q205" si="185">IF(M205&lt;&gt;"", M205-(O205*2)-P205, "" )</f>
        <v/>
      </c>
      <c r="R205" s="45" t="e">
        <f t="shared" ref="R205" si="186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8"/>
        <v>0</v>
      </c>
      <c r="H206" s="22"/>
      <c r="I206" s="22"/>
      <c r="J206" s="27">
        <f t="shared" si="179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8"/>
        <v>0</v>
      </c>
      <c r="H207" s="22"/>
      <c r="I207" s="22"/>
      <c r="J207" s="27">
        <f t="shared" si="179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8"/>
        <v>0</v>
      </c>
      <c r="H208" s="22"/>
      <c r="I208" s="22"/>
      <c r="J208" s="27">
        <f t="shared" si="179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8"/>
        <v>0</v>
      </c>
      <c r="H209" s="31"/>
      <c r="I209" s="31"/>
      <c r="J209" s="32">
        <f t="shared" si="179"/>
        <v>0</v>
      </c>
      <c r="K209" s="50" t="str">
        <f>IF(F209&lt;&gt;"", F209+F210+F211+F212, "" )</f>
        <v/>
      </c>
      <c r="L209" s="59" t="e">
        <f t="shared" ref="L209:L265" si="187">RANK(K209,$K$5:$K$700,1)</f>
        <v>#VALUE!</v>
      </c>
      <c r="M209" s="50" t="str">
        <f>IF(D209&lt;&gt;"", J209+J210+J211+J212, "" )</f>
        <v/>
      </c>
      <c r="N209" s="57" t="e">
        <f t="shared" ref="N209" si="188">RANK(M209,$M$5:$M$700,1)</f>
        <v>#VALUE!</v>
      </c>
      <c r="O209" s="53"/>
      <c r="P209" s="53"/>
      <c r="Q209" s="50" t="str">
        <f t="shared" ref="Q209" si="189">IF(M209&lt;&gt;"", M209-(O209*2)-P209, "" )</f>
        <v/>
      </c>
      <c r="R209" s="47" t="e">
        <f t="shared" ref="R209" si="190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8"/>
        <v>0</v>
      </c>
      <c r="H210" s="31"/>
      <c r="I210" s="31"/>
      <c r="J210" s="32">
        <f t="shared" si="179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8"/>
        <v>0</v>
      </c>
      <c r="H211" s="31"/>
      <c r="I211" s="31"/>
      <c r="J211" s="32">
        <f t="shared" si="179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8"/>
        <v>0</v>
      </c>
      <c r="H212" s="31"/>
      <c r="I212" s="31"/>
      <c r="J212" s="32">
        <f t="shared" si="179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8"/>
        <v>0</v>
      </c>
      <c r="H213" s="22"/>
      <c r="I213" s="22"/>
      <c r="J213" s="27">
        <f t="shared" si="179"/>
        <v>0</v>
      </c>
      <c r="K213" s="65" t="str">
        <f>IF(F213&lt;&gt;"", F213+F214+F215+F216, "" )</f>
        <v/>
      </c>
      <c r="L213" s="62" t="e">
        <f t="shared" ref="L213" si="191">RANK(K213,$K$5:$K$700,1)</f>
        <v>#VALUE!</v>
      </c>
      <c r="M213" s="49" t="str">
        <f>IF(D213&lt;&gt;"", J213+J214+J215+J216, "" )</f>
        <v/>
      </c>
      <c r="N213" s="55" t="e">
        <f t="shared" ref="N213" si="192">RANK(M213,$M$5:$M$700,1)</f>
        <v>#VALUE!</v>
      </c>
      <c r="O213" s="52"/>
      <c r="P213" s="52"/>
      <c r="Q213" s="49" t="str">
        <f t="shared" ref="Q213" si="193">IF(M213&lt;&gt;"", M213-(O213*2)-P213, "" )</f>
        <v/>
      </c>
      <c r="R213" s="45" t="e">
        <f t="shared" ref="R213" si="194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8"/>
        <v>0</v>
      </c>
      <c r="H214" s="22"/>
      <c r="I214" s="22"/>
      <c r="J214" s="27">
        <f t="shared" si="179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8"/>
        <v>0</v>
      </c>
      <c r="H215" s="22"/>
      <c r="I215" s="22"/>
      <c r="J215" s="27">
        <f t="shared" si="179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8"/>
        <v>0</v>
      </c>
      <c r="H216" s="22"/>
      <c r="I216" s="22"/>
      <c r="J216" s="27">
        <f t="shared" si="179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8"/>
        <v>0</v>
      </c>
      <c r="H217" s="31"/>
      <c r="I217" s="31"/>
      <c r="J217" s="32">
        <f t="shared" si="179"/>
        <v>0</v>
      </c>
      <c r="K217" s="50" t="str">
        <f>IF(F217&lt;&gt;"", F217+F218+F219+F220, "" )</f>
        <v/>
      </c>
      <c r="L217" s="59" t="e">
        <f t="shared" si="187"/>
        <v>#VALUE!</v>
      </c>
      <c r="M217" s="50" t="str">
        <f>IF(D217&lt;&gt;"", J217+J218+J219+J220, "" )</f>
        <v/>
      </c>
      <c r="N217" s="57" t="e">
        <f t="shared" ref="N217" si="195">RANK(M217,$M$5:$M$700,1)</f>
        <v>#VALUE!</v>
      </c>
      <c r="O217" s="53"/>
      <c r="P217" s="53"/>
      <c r="Q217" s="50" t="str">
        <f t="shared" ref="Q217" si="196">IF(M217&lt;&gt;"", M217-(O217*2)-P217, "" )</f>
        <v/>
      </c>
      <c r="R217" s="47" t="e">
        <f t="shared" ref="R217" si="197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8"/>
        <v>0</v>
      </c>
      <c r="H218" s="31"/>
      <c r="I218" s="31"/>
      <c r="J218" s="32">
        <f t="shared" si="179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8"/>
        <v>0</v>
      </c>
      <c r="H219" s="31"/>
      <c r="I219" s="31"/>
      <c r="J219" s="32">
        <f t="shared" si="179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8"/>
        <v>0</v>
      </c>
      <c r="H220" s="31"/>
      <c r="I220" s="31"/>
      <c r="J220" s="32">
        <f t="shared" si="179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8"/>
        <v>0</v>
      </c>
      <c r="H221" s="22"/>
      <c r="I221" s="22"/>
      <c r="J221" s="27">
        <f t="shared" si="179"/>
        <v>0</v>
      </c>
      <c r="K221" s="65" t="str">
        <f>IF(F221&lt;&gt;"", F221+F222+F223+F224, "" )</f>
        <v/>
      </c>
      <c r="L221" s="62" t="e">
        <f t="shared" ref="L221" si="198">RANK(K221,$K$5:$K$700,1)</f>
        <v>#VALUE!</v>
      </c>
      <c r="M221" s="49" t="str">
        <f>IF(D221&lt;&gt;"", J221+J222+J223+J224, "" )</f>
        <v/>
      </c>
      <c r="N221" s="55" t="e">
        <f t="shared" ref="N221" si="199">RANK(M221,$M$5:$M$700,1)</f>
        <v>#VALUE!</v>
      </c>
      <c r="O221" s="52"/>
      <c r="P221" s="52"/>
      <c r="Q221" s="49" t="str">
        <f t="shared" ref="Q221" si="200">IF(M221&lt;&gt;"", M221-(O221*2)-P221, "" )</f>
        <v/>
      </c>
      <c r="R221" s="45" t="e">
        <f t="shared" ref="R221" si="201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8"/>
        <v>0</v>
      </c>
      <c r="H222" s="22"/>
      <c r="I222" s="22"/>
      <c r="J222" s="27">
        <f t="shared" si="179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8"/>
        <v>0</v>
      </c>
      <c r="H223" s="22"/>
      <c r="I223" s="22"/>
      <c r="J223" s="27">
        <f t="shared" si="179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8"/>
        <v>0</v>
      </c>
      <c r="H224" s="22"/>
      <c r="I224" s="22"/>
      <c r="J224" s="27">
        <f t="shared" si="179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8"/>
        <v>0</v>
      </c>
      <c r="H225" s="31"/>
      <c r="I225" s="31"/>
      <c r="J225" s="32">
        <f t="shared" si="179"/>
        <v>0</v>
      </c>
      <c r="K225" s="50" t="str">
        <f>IF(F225&lt;&gt;"", F225+F226+F227+F228, "" )</f>
        <v/>
      </c>
      <c r="L225" s="59" t="e">
        <f t="shared" si="187"/>
        <v>#VALUE!</v>
      </c>
      <c r="M225" s="50" t="str">
        <f>IF(D225&lt;&gt;"", J225+J226+J227+J228, "" )</f>
        <v/>
      </c>
      <c r="N225" s="57" t="e">
        <f t="shared" ref="N225" si="202">RANK(M225,$M$5:$M$700,1)</f>
        <v>#VALUE!</v>
      </c>
      <c r="O225" s="53"/>
      <c r="P225" s="53"/>
      <c r="Q225" s="50" t="str">
        <f t="shared" ref="Q225" si="203">IF(M225&lt;&gt;"", M225-(O225*2)-P225, "" )</f>
        <v/>
      </c>
      <c r="R225" s="47" t="e">
        <f t="shared" ref="R225" si="204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8"/>
        <v>0</v>
      </c>
      <c r="H226" s="31"/>
      <c r="I226" s="31"/>
      <c r="J226" s="32">
        <f t="shared" si="179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8"/>
        <v>0</v>
      </c>
      <c r="H227" s="31"/>
      <c r="I227" s="31"/>
      <c r="J227" s="32">
        <f t="shared" si="179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8"/>
        <v>0</v>
      </c>
      <c r="H228" s="31"/>
      <c r="I228" s="31"/>
      <c r="J228" s="32">
        <f t="shared" si="179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8"/>
        <v>0</v>
      </c>
      <c r="H229" s="22"/>
      <c r="I229" s="22"/>
      <c r="J229" s="27">
        <f t="shared" si="179"/>
        <v>0</v>
      </c>
      <c r="K229" s="65" t="str">
        <f>IF(F229&lt;&gt;"", F229+F230+F231+F232, "" )</f>
        <v/>
      </c>
      <c r="L229" s="62" t="e">
        <f t="shared" ref="L229" si="205">RANK(K229,$K$5:$K$700,1)</f>
        <v>#VALUE!</v>
      </c>
      <c r="M229" s="49" t="str">
        <f>IF(D229&lt;&gt;"", J229+J230+J231+J232, "" )</f>
        <v/>
      </c>
      <c r="N229" s="55" t="e">
        <f t="shared" ref="N229" si="206">RANK(M229,$M$5:$M$700,1)</f>
        <v>#VALUE!</v>
      </c>
      <c r="O229" s="52"/>
      <c r="P229" s="52"/>
      <c r="Q229" s="49" t="str">
        <f t="shared" ref="Q229" si="207">IF(M229&lt;&gt;"", M229-(O229*2)-P229, "" )</f>
        <v/>
      </c>
      <c r="R229" s="45" t="e">
        <f t="shared" ref="R229" si="208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8"/>
        <v>0</v>
      </c>
      <c r="H230" s="22"/>
      <c r="I230" s="22"/>
      <c r="J230" s="27">
        <f t="shared" si="179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8"/>
        <v>0</v>
      </c>
      <c r="H231" s="22"/>
      <c r="I231" s="22"/>
      <c r="J231" s="27">
        <f t="shared" si="179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8"/>
        <v>0</v>
      </c>
      <c r="H232" s="22"/>
      <c r="I232" s="22"/>
      <c r="J232" s="27">
        <f t="shared" si="179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8"/>
        <v>0</v>
      </c>
      <c r="H233" s="31"/>
      <c r="I233" s="31"/>
      <c r="J233" s="32">
        <f t="shared" si="179"/>
        <v>0</v>
      </c>
      <c r="K233" s="50" t="str">
        <f>IF(F233&lt;&gt;"", F233+F234+F235+F236, "" )</f>
        <v/>
      </c>
      <c r="L233" s="59" t="e">
        <f t="shared" si="187"/>
        <v>#VALUE!</v>
      </c>
      <c r="M233" s="50" t="str">
        <f>IF(D233&lt;&gt;"", J233+J234+J235+J236, "" )</f>
        <v/>
      </c>
      <c r="N233" s="57" t="e">
        <f t="shared" ref="N233" si="209">RANK(M233,$M$5:$M$700,1)</f>
        <v>#VALUE!</v>
      </c>
      <c r="O233" s="53"/>
      <c r="P233" s="53"/>
      <c r="Q233" s="50" t="str">
        <f t="shared" ref="Q233" si="210">IF(M233&lt;&gt;"", M233-(O233*2)-P233, "" )</f>
        <v/>
      </c>
      <c r="R233" s="47" t="e">
        <f t="shared" ref="R233" si="211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8"/>
        <v>0</v>
      </c>
      <c r="H234" s="31"/>
      <c r="I234" s="31"/>
      <c r="J234" s="32">
        <f t="shared" si="179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8"/>
        <v>0</v>
      </c>
      <c r="H235" s="31"/>
      <c r="I235" s="31"/>
      <c r="J235" s="32">
        <f t="shared" si="179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8"/>
        <v>0</v>
      </c>
      <c r="H236" s="31"/>
      <c r="I236" s="31"/>
      <c r="J236" s="32">
        <f t="shared" si="179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8"/>
        <v>0</v>
      </c>
      <c r="H237" s="22"/>
      <c r="I237" s="22"/>
      <c r="J237" s="27">
        <f t="shared" si="179"/>
        <v>0</v>
      </c>
      <c r="K237" s="65" t="str">
        <f>IF(F237&lt;&gt;"", F237+F238+F239+F240, "" )</f>
        <v/>
      </c>
      <c r="L237" s="62" t="e">
        <f t="shared" ref="L237" si="212">RANK(K237,$K$5:$K$700,1)</f>
        <v>#VALUE!</v>
      </c>
      <c r="M237" s="49" t="str">
        <f>IF(D237&lt;&gt;"", J237+J238+J239+J240, "" )</f>
        <v/>
      </c>
      <c r="N237" s="55" t="e">
        <f t="shared" ref="N237" si="213">RANK(M237,$M$5:$M$700,1)</f>
        <v>#VALUE!</v>
      </c>
      <c r="O237" s="52"/>
      <c r="P237" s="52"/>
      <c r="Q237" s="49" t="str">
        <f t="shared" ref="Q237" si="214">IF(M237&lt;&gt;"", M237-(O237*2)-P237, "" )</f>
        <v/>
      </c>
      <c r="R237" s="45" t="e">
        <f t="shared" ref="R237" si="215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8"/>
        <v>0</v>
      </c>
      <c r="H238" s="22"/>
      <c r="I238" s="22"/>
      <c r="J238" s="27">
        <f t="shared" si="179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8"/>
        <v>0</v>
      </c>
      <c r="H239" s="22"/>
      <c r="I239" s="22"/>
      <c r="J239" s="27">
        <f t="shared" si="179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8"/>
        <v>0</v>
      </c>
      <c r="H240" s="22"/>
      <c r="I240" s="22"/>
      <c r="J240" s="27">
        <f t="shared" si="179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8"/>
        <v>0</v>
      </c>
      <c r="H241" s="31"/>
      <c r="I241" s="31"/>
      <c r="J241" s="32">
        <f t="shared" si="179"/>
        <v>0</v>
      </c>
      <c r="K241" s="50" t="str">
        <f>IF(F241&lt;&gt;"", F241+F242+F243+F244, "" )</f>
        <v/>
      </c>
      <c r="L241" s="59" t="e">
        <f t="shared" si="187"/>
        <v>#VALUE!</v>
      </c>
      <c r="M241" s="50" t="str">
        <f>IF(D241&lt;&gt;"", J241+J242+J243+J244, "" )</f>
        <v/>
      </c>
      <c r="N241" s="57" t="e">
        <f t="shared" ref="N241" si="216">RANK(M241,$M$5:$M$700,1)</f>
        <v>#VALUE!</v>
      </c>
      <c r="O241" s="53"/>
      <c r="P241" s="53"/>
      <c r="Q241" s="50" t="str">
        <f t="shared" ref="Q241" si="217">IF(M241&lt;&gt;"", M241-(O241*2)-P241, "" )</f>
        <v/>
      </c>
      <c r="R241" s="47" t="e">
        <f t="shared" ref="R241" si="218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8"/>
        <v>0</v>
      </c>
      <c r="H242" s="31"/>
      <c r="I242" s="31"/>
      <c r="J242" s="32">
        <f t="shared" si="179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8"/>
        <v>0</v>
      </c>
      <c r="H243" s="31"/>
      <c r="I243" s="31"/>
      <c r="J243" s="32">
        <f t="shared" si="179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8"/>
        <v>0</v>
      </c>
      <c r="H244" s="31"/>
      <c r="I244" s="31"/>
      <c r="J244" s="32">
        <f t="shared" si="179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8"/>
        <v>0</v>
      </c>
      <c r="H245" s="22"/>
      <c r="I245" s="22"/>
      <c r="J245" s="27">
        <f t="shared" si="179"/>
        <v>0</v>
      </c>
      <c r="K245" s="65" t="str">
        <f>IF(F245&lt;&gt;"", F245+F246+F247+F248, "" )</f>
        <v/>
      </c>
      <c r="L245" s="62" t="e">
        <f t="shared" ref="L245" si="219">RANK(K245,$K$5:$K$700,1)</f>
        <v>#VALUE!</v>
      </c>
      <c r="M245" s="49" t="str">
        <f>IF(D245&lt;&gt;"", J245+J246+J247+J248, "" )</f>
        <v/>
      </c>
      <c r="N245" s="55" t="e">
        <f t="shared" ref="N245" si="220">RANK(M245,$M$5:$M$700,1)</f>
        <v>#VALUE!</v>
      </c>
      <c r="O245" s="52"/>
      <c r="P245" s="52"/>
      <c r="Q245" s="49" t="str">
        <f t="shared" ref="Q245" si="221">IF(M245&lt;&gt;"", M245-(O245*2)-P245, "" )</f>
        <v/>
      </c>
      <c r="R245" s="45" t="e">
        <f t="shared" ref="R245" si="222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8"/>
        <v>0</v>
      </c>
      <c r="H246" s="22"/>
      <c r="I246" s="22"/>
      <c r="J246" s="27">
        <f t="shared" si="179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8"/>
        <v>0</v>
      </c>
      <c r="H247" s="22"/>
      <c r="I247" s="22"/>
      <c r="J247" s="27">
        <f t="shared" si="179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8"/>
        <v>0</v>
      </c>
      <c r="H248" s="22"/>
      <c r="I248" s="22"/>
      <c r="J248" s="27">
        <f t="shared" si="179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8"/>
        <v>0</v>
      </c>
      <c r="H249" s="31"/>
      <c r="I249" s="31"/>
      <c r="J249" s="32">
        <f t="shared" si="179"/>
        <v>0</v>
      </c>
      <c r="K249" s="50" t="str">
        <f>IF(F249&lt;&gt;"", F249+F250+F251+F252, "" )</f>
        <v/>
      </c>
      <c r="L249" s="59" t="e">
        <f t="shared" si="187"/>
        <v>#VALUE!</v>
      </c>
      <c r="M249" s="50" t="str">
        <f>IF(D249&lt;&gt;"", J249+J250+J251+J252, "" )</f>
        <v/>
      </c>
      <c r="N249" s="57" t="e">
        <f t="shared" ref="N249" si="223">RANK(M249,$M$5:$M$700,1)</f>
        <v>#VALUE!</v>
      </c>
      <c r="O249" s="53"/>
      <c r="P249" s="53"/>
      <c r="Q249" s="50" t="str">
        <f t="shared" ref="Q249" si="224">IF(M249&lt;&gt;"", M249-(O249*2)-P249, "" )</f>
        <v/>
      </c>
      <c r="R249" s="47" t="e">
        <f t="shared" ref="R249" si="225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8"/>
        <v>0</v>
      </c>
      <c r="H250" s="31"/>
      <c r="I250" s="31"/>
      <c r="J250" s="32">
        <f t="shared" si="179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8"/>
        <v>0</v>
      </c>
      <c r="H251" s="31"/>
      <c r="I251" s="31"/>
      <c r="J251" s="32">
        <f t="shared" si="179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8"/>
        <v>0</v>
      </c>
      <c r="H252" s="31"/>
      <c r="I252" s="31"/>
      <c r="J252" s="32">
        <f t="shared" si="179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8"/>
        <v>0</v>
      </c>
      <c r="H253" s="22"/>
      <c r="I253" s="22"/>
      <c r="J253" s="27">
        <f t="shared" si="179"/>
        <v>0</v>
      </c>
      <c r="K253" s="65" t="str">
        <f>IF(F253&lt;&gt;"", F253+F254+F255+F256, "" )</f>
        <v/>
      </c>
      <c r="L253" s="62" t="e">
        <f t="shared" ref="L253" si="226">RANK(K253,$K$5:$K$700,1)</f>
        <v>#VALUE!</v>
      </c>
      <c r="M253" s="49" t="str">
        <f>IF(D253&lt;&gt;"", J253+J254+J255+J256, "" )</f>
        <v/>
      </c>
      <c r="N253" s="55" t="e">
        <f t="shared" ref="N253" si="227">RANK(M253,$M$5:$M$700,1)</f>
        <v>#VALUE!</v>
      </c>
      <c r="O253" s="52"/>
      <c r="P253" s="52"/>
      <c r="Q253" s="49" t="str">
        <f t="shared" ref="Q253" si="228">IF(M253&lt;&gt;"", M253-(O253*2)-P253, "" )</f>
        <v/>
      </c>
      <c r="R253" s="45" t="e">
        <f t="shared" ref="R253" si="229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8"/>
        <v>0</v>
      </c>
      <c r="H254" s="22"/>
      <c r="I254" s="22"/>
      <c r="J254" s="27">
        <f t="shared" si="179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8"/>
        <v>0</v>
      </c>
      <c r="H255" s="22"/>
      <c r="I255" s="22"/>
      <c r="J255" s="27">
        <f t="shared" si="179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8"/>
        <v>0</v>
      </c>
      <c r="H256" s="22"/>
      <c r="I256" s="22"/>
      <c r="J256" s="27">
        <f t="shared" si="179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8"/>
        <v>0</v>
      </c>
      <c r="H257" s="31"/>
      <c r="I257" s="31"/>
      <c r="J257" s="32">
        <f t="shared" si="179"/>
        <v>0</v>
      </c>
      <c r="K257" s="50" t="str">
        <f>IF(F257&lt;&gt;"", F257+F258+F259+F260, "" )</f>
        <v/>
      </c>
      <c r="L257" s="59" t="e">
        <f t="shared" si="187"/>
        <v>#VALUE!</v>
      </c>
      <c r="M257" s="50" t="str">
        <f>IF(D257&lt;&gt;"", J257+J258+J259+J260, "" )</f>
        <v/>
      </c>
      <c r="N257" s="57" t="e">
        <f t="shared" ref="N257" si="230">RANK(M257,$M$5:$M$700,1)</f>
        <v>#VALUE!</v>
      </c>
      <c r="O257" s="53"/>
      <c r="P257" s="53"/>
      <c r="Q257" s="50" t="str">
        <f t="shared" ref="Q257" si="231">IF(M257&lt;&gt;"", M257-(O257*2)-P257, "" )</f>
        <v/>
      </c>
      <c r="R257" s="47" t="e">
        <f t="shared" ref="R257" si="232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8"/>
        <v>0</v>
      </c>
      <c r="H258" s="31"/>
      <c r="I258" s="31"/>
      <c r="J258" s="32">
        <f t="shared" si="179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8"/>
        <v>0</v>
      </c>
      <c r="H259" s="31"/>
      <c r="I259" s="31"/>
      <c r="J259" s="32">
        <f t="shared" si="179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8"/>
        <v>0</v>
      </c>
      <c r="H260" s="31"/>
      <c r="I260" s="31"/>
      <c r="J260" s="32">
        <f t="shared" si="179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8"/>
        <v>0</v>
      </c>
      <c r="H261" s="22"/>
      <c r="I261" s="22"/>
      <c r="J261" s="27">
        <f t="shared" si="179"/>
        <v>0</v>
      </c>
      <c r="K261" s="65" t="str">
        <f>IF(F261&lt;&gt;"", F261+F262+F263+F264, "" )</f>
        <v/>
      </c>
      <c r="L261" s="62" t="e">
        <f t="shared" ref="L261" si="233">RANK(K261,$K$5:$K$700,1)</f>
        <v>#VALUE!</v>
      </c>
      <c r="M261" s="49" t="str">
        <f>IF(D261&lt;&gt;"", J261+J262+J263+J264, "" )</f>
        <v/>
      </c>
      <c r="N261" s="55" t="e">
        <f t="shared" ref="N261" si="234">RANK(M261,$M$5:$M$700,1)</f>
        <v>#VALUE!</v>
      </c>
      <c r="O261" s="52"/>
      <c r="P261" s="52"/>
      <c r="Q261" s="49" t="str">
        <f t="shared" ref="Q261" si="235">IF(M261&lt;&gt;"", M261-(O261*2)-P261, "" )</f>
        <v/>
      </c>
      <c r="R261" s="45" t="e">
        <f t="shared" ref="R261" si="236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7">F262*5</f>
        <v>0</v>
      </c>
      <c r="H262" s="22"/>
      <c r="I262" s="22"/>
      <c r="J262" s="27">
        <f t="shared" ref="J262:J325" si="238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7"/>
        <v>0</v>
      </c>
      <c r="H263" s="22"/>
      <c r="I263" s="22"/>
      <c r="J263" s="27">
        <f t="shared" si="238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7"/>
        <v>0</v>
      </c>
      <c r="H264" s="22"/>
      <c r="I264" s="22"/>
      <c r="J264" s="27">
        <f t="shared" si="238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7"/>
        <v>0</v>
      </c>
      <c r="H265" s="31"/>
      <c r="I265" s="31"/>
      <c r="J265" s="32">
        <f t="shared" si="238"/>
        <v>0</v>
      </c>
      <c r="K265" s="50" t="str">
        <f>IF(F265&lt;&gt;"", F265+F266+F267+F268, "" )</f>
        <v/>
      </c>
      <c r="L265" s="59" t="e">
        <f t="shared" si="187"/>
        <v>#VALUE!</v>
      </c>
      <c r="M265" s="50" t="str">
        <f>IF(D265&lt;&gt;"", J265+J266+J267+J268, "" )</f>
        <v/>
      </c>
      <c r="N265" s="57" t="e">
        <f t="shared" ref="N265" si="239">RANK(M265,$M$5:$M$700,1)</f>
        <v>#VALUE!</v>
      </c>
      <c r="O265" s="53"/>
      <c r="P265" s="53"/>
      <c r="Q265" s="50" t="str">
        <f t="shared" ref="Q265" si="240">IF(M265&lt;&gt;"", M265-(O265*2)-P265, "" )</f>
        <v/>
      </c>
      <c r="R265" s="47" t="e">
        <f t="shared" ref="R265" si="241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7"/>
        <v>0</v>
      </c>
      <c r="H266" s="31"/>
      <c r="I266" s="31"/>
      <c r="J266" s="32">
        <f t="shared" si="238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7"/>
        <v>0</v>
      </c>
      <c r="H267" s="31"/>
      <c r="I267" s="31"/>
      <c r="J267" s="32">
        <f t="shared" si="238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7"/>
        <v>0</v>
      </c>
      <c r="H268" s="31"/>
      <c r="I268" s="31"/>
      <c r="J268" s="32">
        <f t="shared" si="238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7"/>
        <v>0</v>
      </c>
      <c r="H269" s="22"/>
      <c r="I269" s="22"/>
      <c r="J269" s="27">
        <f t="shared" si="238"/>
        <v>0</v>
      </c>
      <c r="K269" s="65" t="str">
        <f>IF(F269&lt;&gt;"", F269+F270+F271+F272, "" )</f>
        <v/>
      </c>
      <c r="L269" s="62" t="e">
        <f t="shared" ref="L269" si="242">RANK(K269,$K$5:$K$700,1)</f>
        <v>#VALUE!</v>
      </c>
      <c r="M269" s="49" t="str">
        <f>IF(D269&lt;&gt;"", J269+J270+J271+J272, "" )</f>
        <v/>
      </c>
      <c r="N269" s="55" t="e">
        <f t="shared" ref="N269" si="243">RANK(M269,$M$5:$M$700,1)</f>
        <v>#VALUE!</v>
      </c>
      <c r="O269" s="52"/>
      <c r="P269" s="52"/>
      <c r="Q269" s="49" t="str">
        <f t="shared" ref="Q269" si="244">IF(M269&lt;&gt;"", M269-(O269*2)-P269, "" )</f>
        <v/>
      </c>
      <c r="R269" s="45" t="e">
        <f t="shared" ref="R269" si="245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7"/>
        <v>0</v>
      </c>
      <c r="H270" s="22"/>
      <c r="I270" s="22"/>
      <c r="J270" s="27">
        <f t="shared" si="238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7"/>
        <v>0</v>
      </c>
      <c r="H271" s="22"/>
      <c r="I271" s="22"/>
      <c r="J271" s="27">
        <f t="shared" si="238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7"/>
        <v>0</v>
      </c>
      <c r="H272" s="22"/>
      <c r="I272" s="22"/>
      <c r="J272" s="27">
        <f t="shared" si="238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7"/>
        <v>0</v>
      </c>
      <c r="H273" s="31"/>
      <c r="I273" s="31"/>
      <c r="J273" s="32">
        <f t="shared" si="238"/>
        <v>0</v>
      </c>
      <c r="K273" s="50" t="str">
        <f>IF(F273&lt;&gt;"", F273+F274+F275+F276, "" )</f>
        <v/>
      </c>
      <c r="L273" s="59" t="e">
        <f t="shared" ref="L273:L329" si="246">RANK(K273,$K$5:$K$700,1)</f>
        <v>#VALUE!</v>
      </c>
      <c r="M273" s="50" t="str">
        <f>IF(D273&lt;&gt;"", J273+J274+J275+J276, "" )</f>
        <v/>
      </c>
      <c r="N273" s="57" t="e">
        <f t="shared" ref="N273" si="247">RANK(M273,$M$5:$M$700,1)</f>
        <v>#VALUE!</v>
      </c>
      <c r="O273" s="53"/>
      <c r="P273" s="53"/>
      <c r="Q273" s="50" t="str">
        <f t="shared" ref="Q273" si="248">IF(M273&lt;&gt;"", M273-(O273*2)-P273, "" )</f>
        <v/>
      </c>
      <c r="R273" s="47" t="e">
        <f t="shared" ref="R273" si="249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7"/>
        <v>0</v>
      </c>
      <c r="H274" s="31"/>
      <c r="I274" s="31"/>
      <c r="J274" s="32">
        <f t="shared" si="238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7"/>
        <v>0</v>
      </c>
      <c r="H275" s="31"/>
      <c r="I275" s="31"/>
      <c r="J275" s="32">
        <f t="shared" si="238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7"/>
        <v>0</v>
      </c>
      <c r="H276" s="31"/>
      <c r="I276" s="31"/>
      <c r="J276" s="32">
        <f t="shared" si="238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7"/>
        <v>0</v>
      </c>
      <c r="H277" s="22"/>
      <c r="I277" s="22"/>
      <c r="J277" s="27">
        <f t="shared" si="238"/>
        <v>0</v>
      </c>
      <c r="K277" s="65" t="str">
        <f>IF(F277&lt;&gt;"", F277+F278+F279+F280, "" )</f>
        <v/>
      </c>
      <c r="L277" s="62" t="e">
        <f t="shared" ref="L277" si="250">RANK(K277,$K$5:$K$700,1)</f>
        <v>#VALUE!</v>
      </c>
      <c r="M277" s="49" t="str">
        <f>IF(D277&lt;&gt;"", J277+J278+J279+J280, "" )</f>
        <v/>
      </c>
      <c r="N277" s="55" t="e">
        <f t="shared" ref="N277" si="251">RANK(M277,$M$5:$M$700,1)</f>
        <v>#VALUE!</v>
      </c>
      <c r="O277" s="52"/>
      <c r="P277" s="52"/>
      <c r="Q277" s="49" t="str">
        <f t="shared" ref="Q277" si="252">IF(M277&lt;&gt;"", M277-(O277*2)-P277, "" )</f>
        <v/>
      </c>
      <c r="R277" s="45" t="e">
        <f t="shared" ref="R277" si="253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7"/>
        <v>0</v>
      </c>
      <c r="H278" s="22"/>
      <c r="I278" s="22"/>
      <c r="J278" s="27">
        <f t="shared" si="238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7"/>
        <v>0</v>
      </c>
      <c r="H279" s="22"/>
      <c r="I279" s="22"/>
      <c r="J279" s="27">
        <f t="shared" si="238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7"/>
        <v>0</v>
      </c>
      <c r="H280" s="22"/>
      <c r="I280" s="22"/>
      <c r="J280" s="27">
        <f t="shared" si="238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7"/>
        <v>0</v>
      </c>
      <c r="H281" s="31"/>
      <c r="I281" s="31"/>
      <c r="J281" s="32">
        <f t="shared" si="238"/>
        <v>0</v>
      </c>
      <c r="K281" s="50" t="str">
        <f>IF(F281&lt;&gt;"", F281+F282+F283+F284, "" )</f>
        <v/>
      </c>
      <c r="L281" s="59" t="e">
        <f t="shared" si="246"/>
        <v>#VALUE!</v>
      </c>
      <c r="M281" s="50" t="str">
        <f>IF(D281&lt;&gt;"", J281+J282+J283+J284, "" )</f>
        <v/>
      </c>
      <c r="N281" s="57" t="e">
        <f t="shared" ref="N281" si="254">RANK(M281,$M$5:$M$700,1)</f>
        <v>#VALUE!</v>
      </c>
      <c r="O281" s="53"/>
      <c r="P281" s="53"/>
      <c r="Q281" s="50" t="str">
        <f t="shared" ref="Q281" si="255">IF(M281&lt;&gt;"", M281-(O281*2)-P281, "" )</f>
        <v/>
      </c>
      <c r="R281" s="47" t="e">
        <f t="shared" ref="R281" si="256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7"/>
        <v>0</v>
      </c>
      <c r="H282" s="31"/>
      <c r="I282" s="31"/>
      <c r="J282" s="32">
        <f t="shared" si="238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7"/>
        <v>0</v>
      </c>
      <c r="H283" s="31"/>
      <c r="I283" s="31"/>
      <c r="J283" s="32">
        <f t="shared" si="238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7"/>
        <v>0</v>
      </c>
      <c r="H284" s="31"/>
      <c r="I284" s="31"/>
      <c r="J284" s="32">
        <f t="shared" si="238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7"/>
        <v>0</v>
      </c>
      <c r="H285" s="22"/>
      <c r="I285" s="22"/>
      <c r="J285" s="27">
        <f t="shared" si="238"/>
        <v>0</v>
      </c>
      <c r="K285" s="65" t="str">
        <f>IF(F285&lt;&gt;"", F285+F286+F287+F288, "" )</f>
        <v/>
      </c>
      <c r="L285" s="62" t="e">
        <f t="shared" ref="L285" si="257">RANK(K285,$K$5:$K$700,1)</f>
        <v>#VALUE!</v>
      </c>
      <c r="M285" s="49" t="str">
        <f>IF(D285&lt;&gt;"", J285+J286+J287+J288, "" )</f>
        <v/>
      </c>
      <c r="N285" s="55" t="e">
        <f t="shared" ref="N285" si="258">RANK(M285,$M$5:$M$700,1)</f>
        <v>#VALUE!</v>
      </c>
      <c r="O285" s="52"/>
      <c r="P285" s="52"/>
      <c r="Q285" s="49" t="str">
        <f t="shared" ref="Q285" si="259">IF(M285&lt;&gt;"", M285-(O285*2)-P285, "" )</f>
        <v/>
      </c>
      <c r="R285" s="45" t="e">
        <f t="shared" ref="R285" si="260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7"/>
        <v>0</v>
      </c>
      <c r="H286" s="22"/>
      <c r="I286" s="22"/>
      <c r="J286" s="27">
        <f t="shared" si="238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7"/>
        <v>0</v>
      </c>
      <c r="H287" s="22"/>
      <c r="I287" s="22"/>
      <c r="J287" s="27">
        <f t="shared" si="238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7"/>
        <v>0</v>
      </c>
      <c r="H288" s="22"/>
      <c r="I288" s="22"/>
      <c r="J288" s="27">
        <f t="shared" si="238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7"/>
        <v>0</v>
      </c>
      <c r="H289" s="31"/>
      <c r="I289" s="31"/>
      <c r="J289" s="32">
        <f t="shared" si="238"/>
        <v>0</v>
      </c>
      <c r="K289" s="50" t="str">
        <f>IF(F289&lt;&gt;"", F289+F290+F291+F292, "" )</f>
        <v/>
      </c>
      <c r="L289" s="59" t="e">
        <f t="shared" si="246"/>
        <v>#VALUE!</v>
      </c>
      <c r="M289" s="50" t="str">
        <f>IF(D289&lt;&gt;"", J289+J290+J291+J292, "" )</f>
        <v/>
      </c>
      <c r="N289" s="57" t="e">
        <f t="shared" ref="N289" si="261">RANK(M289,$M$5:$M$700,1)</f>
        <v>#VALUE!</v>
      </c>
      <c r="O289" s="53"/>
      <c r="P289" s="53"/>
      <c r="Q289" s="50" t="str">
        <f t="shared" ref="Q289" si="262">IF(M289&lt;&gt;"", M289-(O289*2)-P289, "" )</f>
        <v/>
      </c>
      <c r="R289" s="47" t="e">
        <f t="shared" ref="R289" si="263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7"/>
        <v>0</v>
      </c>
      <c r="H290" s="31"/>
      <c r="I290" s="31"/>
      <c r="J290" s="32">
        <f t="shared" si="238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7"/>
        <v>0</v>
      </c>
      <c r="H291" s="31"/>
      <c r="I291" s="31"/>
      <c r="J291" s="32">
        <f t="shared" si="238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7"/>
        <v>0</v>
      </c>
      <c r="H292" s="31"/>
      <c r="I292" s="31"/>
      <c r="J292" s="32">
        <f t="shared" si="238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7"/>
        <v>0</v>
      </c>
      <c r="H293" s="22"/>
      <c r="I293" s="22"/>
      <c r="J293" s="27">
        <f t="shared" si="238"/>
        <v>0</v>
      </c>
      <c r="K293" s="65" t="str">
        <f>IF(F293&lt;&gt;"", F293+F294+F295+F296, "" )</f>
        <v/>
      </c>
      <c r="L293" s="62" t="e">
        <f t="shared" ref="L293" si="264">RANK(K293,$K$5:$K$700,1)</f>
        <v>#VALUE!</v>
      </c>
      <c r="M293" s="49" t="str">
        <f>IF(D293&lt;&gt;"", J293+J294+J295+J296, "" )</f>
        <v/>
      </c>
      <c r="N293" s="55" t="e">
        <f t="shared" ref="N293" si="265">RANK(M293,$M$5:$M$700,1)</f>
        <v>#VALUE!</v>
      </c>
      <c r="O293" s="52"/>
      <c r="P293" s="52"/>
      <c r="Q293" s="49" t="str">
        <f t="shared" ref="Q293" si="266">IF(M293&lt;&gt;"", M293-(O293*2)-P293, "" )</f>
        <v/>
      </c>
      <c r="R293" s="45" t="e">
        <f t="shared" ref="R293" si="267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7"/>
        <v>0</v>
      </c>
      <c r="H294" s="22"/>
      <c r="I294" s="22"/>
      <c r="J294" s="27">
        <f t="shared" si="238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7"/>
        <v>0</v>
      </c>
      <c r="H295" s="22"/>
      <c r="I295" s="22"/>
      <c r="J295" s="27">
        <f t="shared" si="238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7"/>
        <v>0</v>
      </c>
      <c r="H296" s="22"/>
      <c r="I296" s="22"/>
      <c r="J296" s="27">
        <f t="shared" si="238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7"/>
        <v>0</v>
      </c>
      <c r="H297" s="31"/>
      <c r="I297" s="31"/>
      <c r="J297" s="32">
        <f t="shared" si="238"/>
        <v>0</v>
      </c>
      <c r="K297" s="50" t="str">
        <f>IF(F297&lt;&gt;"", F297+F298+F299+F300, "" )</f>
        <v/>
      </c>
      <c r="L297" s="59" t="e">
        <f t="shared" si="246"/>
        <v>#VALUE!</v>
      </c>
      <c r="M297" s="50" t="str">
        <f>IF(D297&lt;&gt;"", J297+J298+J299+J300, "" )</f>
        <v/>
      </c>
      <c r="N297" s="57" t="e">
        <f t="shared" ref="N297" si="268">RANK(M297,$M$5:$M$700,1)</f>
        <v>#VALUE!</v>
      </c>
      <c r="O297" s="53"/>
      <c r="P297" s="53"/>
      <c r="Q297" s="50" t="str">
        <f t="shared" ref="Q297" si="269">IF(M297&lt;&gt;"", M297-(O297*2)-P297, "" )</f>
        <v/>
      </c>
      <c r="R297" s="47" t="e">
        <f t="shared" ref="R297" si="270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7"/>
        <v>0</v>
      </c>
      <c r="H298" s="31"/>
      <c r="I298" s="31"/>
      <c r="J298" s="32">
        <f t="shared" si="238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7"/>
        <v>0</v>
      </c>
      <c r="H299" s="31"/>
      <c r="I299" s="31"/>
      <c r="J299" s="32">
        <f t="shared" si="238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7"/>
        <v>0</v>
      </c>
      <c r="H300" s="31"/>
      <c r="I300" s="31"/>
      <c r="J300" s="32">
        <f t="shared" si="238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7"/>
        <v>0</v>
      </c>
      <c r="H301" s="22"/>
      <c r="I301" s="22"/>
      <c r="J301" s="27">
        <f t="shared" si="238"/>
        <v>0</v>
      </c>
      <c r="K301" s="65" t="str">
        <f>IF(F301&lt;&gt;"", F301+F302+F303+F304, "" )</f>
        <v/>
      </c>
      <c r="L301" s="62" t="e">
        <f t="shared" ref="L301" si="271">RANK(K301,$K$5:$K$700,1)</f>
        <v>#VALUE!</v>
      </c>
      <c r="M301" s="49" t="str">
        <f>IF(D301&lt;&gt;"", J301+J302+J303+J304, "" )</f>
        <v/>
      </c>
      <c r="N301" s="55" t="e">
        <f t="shared" ref="N301" si="272">RANK(M301,$M$5:$M$700,1)</f>
        <v>#VALUE!</v>
      </c>
      <c r="O301" s="52"/>
      <c r="P301" s="52"/>
      <c r="Q301" s="49" t="str">
        <f t="shared" ref="Q301" si="273">IF(M301&lt;&gt;"", M301-(O301*2)-P301, "" )</f>
        <v/>
      </c>
      <c r="R301" s="45" t="e">
        <f t="shared" ref="R301" si="274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7"/>
        <v>0</v>
      </c>
      <c r="H302" s="22"/>
      <c r="I302" s="22"/>
      <c r="J302" s="27">
        <f t="shared" si="238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7"/>
        <v>0</v>
      </c>
      <c r="H303" s="22"/>
      <c r="I303" s="22"/>
      <c r="J303" s="27">
        <f t="shared" si="238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7"/>
        <v>0</v>
      </c>
      <c r="H304" s="22"/>
      <c r="I304" s="22"/>
      <c r="J304" s="27">
        <f t="shared" si="238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7"/>
        <v>0</v>
      </c>
      <c r="H305" s="31"/>
      <c r="I305" s="31"/>
      <c r="J305" s="32">
        <f t="shared" si="238"/>
        <v>0</v>
      </c>
      <c r="K305" s="50" t="str">
        <f>IF(F305&lt;&gt;"", F305+F306+F307+F308, "" )</f>
        <v/>
      </c>
      <c r="L305" s="59" t="e">
        <f t="shared" si="246"/>
        <v>#VALUE!</v>
      </c>
      <c r="M305" s="50" t="str">
        <f>IF(D305&lt;&gt;"", J305+J306+J307+J308, "" )</f>
        <v/>
      </c>
      <c r="N305" s="57" t="e">
        <f t="shared" ref="N305" si="275">RANK(M305,$M$5:$M$700,1)</f>
        <v>#VALUE!</v>
      </c>
      <c r="O305" s="53"/>
      <c r="P305" s="53"/>
      <c r="Q305" s="50" t="str">
        <f t="shared" ref="Q305" si="276">IF(M305&lt;&gt;"", M305-(O305*2)-P305, "" )</f>
        <v/>
      </c>
      <c r="R305" s="47" t="e">
        <f t="shared" ref="R305" si="277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7"/>
        <v>0</v>
      </c>
      <c r="H306" s="31"/>
      <c r="I306" s="31"/>
      <c r="J306" s="32">
        <f t="shared" si="238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7"/>
        <v>0</v>
      </c>
      <c r="H307" s="31"/>
      <c r="I307" s="31"/>
      <c r="J307" s="32">
        <f t="shared" si="238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7"/>
        <v>0</v>
      </c>
      <c r="H308" s="31"/>
      <c r="I308" s="31"/>
      <c r="J308" s="32">
        <f t="shared" si="238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7"/>
        <v>0</v>
      </c>
      <c r="H309" s="22"/>
      <c r="I309" s="22"/>
      <c r="J309" s="27">
        <f t="shared" si="238"/>
        <v>0</v>
      </c>
      <c r="K309" s="65" t="str">
        <f>IF(F309&lt;&gt;"", F309+F310+F311+F312, "" )</f>
        <v/>
      </c>
      <c r="L309" s="62" t="e">
        <f t="shared" ref="L309" si="278">RANK(K309,$K$5:$K$700,1)</f>
        <v>#VALUE!</v>
      </c>
      <c r="M309" s="49" t="str">
        <f>IF(D309&lt;&gt;"", J309+J310+J311+J312, "" )</f>
        <v/>
      </c>
      <c r="N309" s="55" t="e">
        <f t="shared" ref="N309" si="279">RANK(M309,$M$5:$M$700,1)</f>
        <v>#VALUE!</v>
      </c>
      <c r="O309" s="52"/>
      <c r="P309" s="52"/>
      <c r="Q309" s="49" t="str">
        <f t="shared" ref="Q309" si="280">IF(M309&lt;&gt;"", M309-(O309*2)-P309, "" )</f>
        <v/>
      </c>
      <c r="R309" s="45" t="e">
        <f t="shared" ref="R309" si="281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7"/>
        <v>0</v>
      </c>
      <c r="H310" s="22"/>
      <c r="I310" s="22"/>
      <c r="J310" s="27">
        <f t="shared" si="238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7"/>
        <v>0</v>
      </c>
      <c r="H311" s="22"/>
      <c r="I311" s="22"/>
      <c r="J311" s="27">
        <f t="shared" si="238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7"/>
        <v>0</v>
      </c>
      <c r="H312" s="22"/>
      <c r="I312" s="22"/>
      <c r="J312" s="27">
        <f t="shared" si="238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7"/>
        <v>0</v>
      </c>
      <c r="H313" s="31"/>
      <c r="I313" s="31"/>
      <c r="J313" s="32">
        <f t="shared" si="238"/>
        <v>0</v>
      </c>
      <c r="K313" s="50" t="str">
        <f>IF(F313&lt;&gt;"", F313+F314+F315+F316, "" )</f>
        <v/>
      </c>
      <c r="L313" s="59" t="e">
        <f t="shared" si="246"/>
        <v>#VALUE!</v>
      </c>
      <c r="M313" s="50" t="str">
        <f>IF(D313&lt;&gt;"", J313+J314+J315+J316, "" )</f>
        <v/>
      </c>
      <c r="N313" s="57" t="e">
        <f t="shared" ref="N313" si="282">RANK(M313,$M$5:$M$700,1)</f>
        <v>#VALUE!</v>
      </c>
      <c r="O313" s="53"/>
      <c r="P313" s="53"/>
      <c r="Q313" s="50" t="str">
        <f t="shared" ref="Q313" si="283">IF(M313&lt;&gt;"", M313-(O313*2)-P313, "" )</f>
        <v/>
      </c>
      <c r="R313" s="47" t="e">
        <f t="shared" ref="R313" si="284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7"/>
        <v>0</v>
      </c>
      <c r="H314" s="31"/>
      <c r="I314" s="31"/>
      <c r="J314" s="32">
        <f t="shared" si="238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7"/>
        <v>0</v>
      </c>
      <c r="H315" s="31"/>
      <c r="I315" s="31"/>
      <c r="J315" s="32">
        <f t="shared" si="238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7"/>
        <v>0</v>
      </c>
      <c r="H316" s="31"/>
      <c r="I316" s="31"/>
      <c r="J316" s="32">
        <f t="shared" si="238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7"/>
        <v>0</v>
      </c>
      <c r="H317" s="22"/>
      <c r="I317" s="22"/>
      <c r="J317" s="27">
        <f t="shared" si="238"/>
        <v>0</v>
      </c>
      <c r="K317" s="65" t="str">
        <f>IF(F317&lt;&gt;"", F317+F318+F319+F320, "" )</f>
        <v/>
      </c>
      <c r="L317" s="62" t="e">
        <f t="shared" ref="L317" si="285">RANK(K317,$K$5:$K$700,1)</f>
        <v>#VALUE!</v>
      </c>
      <c r="M317" s="49" t="str">
        <f>IF(D317&lt;&gt;"", J317+J318+J319+J320, "" )</f>
        <v/>
      </c>
      <c r="N317" s="55" t="e">
        <f t="shared" ref="N317" si="286">RANK(M317,$M$5:$M$700,1)</f>
        <v>#VALUE!</v>
      </c>
      <c r="O317" s="52"/>
      <c r="P317" s="52"/>
      <c r="Q317" s="49" t="str">
        <f t="shared" ref="Q317" si="287">IF(M317&lt;&gt;"", M317-(O317*2)-P317, "" )</f>
        <v/>
      </c>
      <c r="R317" s="45" t="e">
        <f t="shared" ref="R317" si="288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7"/>
        <v>0</v>
      </c>
      <c r="H318" s="22"/>
      <c r="I318" s="22"/>
      <c r="J318" s="27">
        <f t="shared" si="238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7"/>
        <v>0</v>
      </c>
      <c r="H319" s="22"/>
      <c r="I319" s="22"/>
      <c r="J319" s="27">
        <f t="shared" si="238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7"/>
        <v>0</v>
      </c>
      <c r="H320" s="22"/>
      <c r="I320" s="22"/>
      <c r="J320" s="27">
        <f t="shared" si="238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7"/>
        <v>0</v>
      </c>
      <c r="H321" s="31"/>
      <c r="I321" s="31"/>
      <c r="J321" s="32">
        <f t="shared" si="238"/>
        <v>0</v>
      </c>
      <c r="K321" s="50" t="str">
        <f>IF(F321&lt;&gt;"", F321+F322+F323+F324, "" )</f>
        <v/>
      </c>
      <c r="L321" s="59" t="e">
        <f t="shared" si="246"/>
        <v>#VALUE!</v>
      </c>
      <c r="M321" s="50" t="str">
        <f>IF(D321&lt;&gt;"", J321+J322+J323+J324, "" )</f>
        <v/>
      </c>
      <c r="N321" s="57" t="e">
        <f t="shared" ref="N321" si="289">RANK(M321,$M$5:$M$700,1)</f>
        <v>#VALUE!</v>
      </c>
      <c r="O321" s="53"/>
      <c r="P321" s="53"/>
      <c r="Q321" s="50" t="str">
        <f t="shared" ref="Q321" si="290">IF(M321&lt;&gt;"", M321-(O321*2)-P321, "" )</f>
        <v/>
      </c>
      <c r="R321" s="47" t="e">
        <f t="shared" ref="R321" si="291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7"/>
        <v>0</v>
      </c>
      <c r="H322" s="31"/>
      <c r="I322" s="31"/>
      <c r="J322" s="32">
        <f t="shared" si="238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7"/>
        <v>0</v>
      </c>
      <c r="H323" s="31"/>
      <c r="I323" s="31"/>
      <c r="J323" s="32">
        <f t="shared" si="238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7"/>
        <v>0</v>
      </c>
      <c r="H324" s="31"/>
      <c r="I324" s="31"/>
      <c r="J324" s="32">
        <f t="shared" si="238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7"/>
        <v>0</v>
      </c>
      <c r="H325" s="22"/>
      <c r="I325" s="22"/>
      <c r="J325" s="27">
        <f t="shared" si="238"/>
        <v>0</v>
      </c>
      <c r="K325" s="65" t="str">
        <f>IF(F325&lt;&gt;"", F325+F326+F327+F328, "" )</f>
        <v/>
      </c>
      <c r="L325" s="62" t="e">
        <f t="shared" ref="L325" si="292">RANK(K325,$K$5:$K$700,1)</f>
        <v>#VALUE!</v>
      </c>
      <c r="M325" s="49" t="str">
        <f>IF(D325&lt;&gt;"", J325+J326+J327+J328, "" )</f>
        <v/>
      </c>
      <c r="N325" s="55" t="e">
        <f t="shared" ref="N325" si="293">RANK(M325,$M$5:$M$700,1)</f>
        <v>#VALUE!</v>
      </c>
      <c r="O325" s="52"/>
      <c r="P325" s="52"/>
      <c r="Q325" s="49" t="str">
        <f t="shared" ref="Q325" si="294">IF(M325&lt;&gt;"", M325-(O325*2)-P325, "" )</f>
        <v/>
      </c>
      <c r="R325" s="45" t="e">
        <f t="shared" ref="R325" si="295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6">F326*5</f>
        <v>0</v>
      </c>
      <c r="H326" s="22"/>
      <c r="I326" s="22"/>
      <c r="J326" s="27">
        <f t="shared" ref="J326:J389" si="297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6"/>
        <v>0</v>
      </c>
      <c r="H327" s="22"/>
      <c r="I327" s="22"/>
      <c r="J327" s="27">
        <f t="shared" si="297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6"/>
        <v>0</v>
      </c>
      <c r="H328" s="22"/>
      <c r="I328" s="22"/>
      <c r="J328" s="27">
        <f t="shared" si="297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6"/>
        <v>0</v>
      </c>
      <c r="H329" s="31"/>
      <c r="I329" s="31"/>
      <c r="J329" s="32">
        <f t="shared" si="297"/>
        <v>0</v>
      </c>
      <c r="K329" s="50" t="str">
        <f>IF(F329&lt;&gt;"", F329+F330+F331+F332, "" )</f>
        <v/>
      </c>
      <c r="L329" s="59" t="e">
        <f t="shared" si="246"/>
        <v>#VALUE!</v>
      </c>
      <c r="M329" s="50" t="str">
        <f>IF(D329&lt;&gt;"", J329+J330+J331+J332, "" )</f>
        <v/>
      </c>
      <c r="N329" s="57" t="e">
        <f t="shared" ref="N329" si="298">RANK(M329,$M$5:$M$700,1)</f>
        <v>#VALUE!</v>
      </c>
      <c r="O329" s="53"/>
      <c r="P329" s="53"/>
      <c r="Q329" s="50" t="str">
        <f t="shared" ref="Q329" si="299">IF(M329&lt;&gt;"", M329-(O329*2)-P329, "" )</f>
        <v/>
      </c>
      <c r="R329" s="47" t="e">
        <f t="shared" ref="R329" si="300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6"/>
        <v>0</v>
      </c>
      <c r="H330" s="31"/>
      <c r="I330" s="31"/>
      <c r="J330" s="32">
        <f t="shared" si="297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6"/>
        <v>0</v>
      </c>
      <c r="H331" s="31"/>
      <c r="I331" s="31"/>
      <c r="J331" s="32">
        <f t="shared" si="297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6"/>
        <v>0</v>
      </c>
      <c r="H332" s="31"/>
      <c r="I332" s="31"/>
      <c r="J332" s="32">
        <f t="shared" si="297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6"/>
        <v>0</v>
      </c>
      <c r="H333" s="22"/>
      <c r="I333" s="22"/>
      <c r="J333" s="27">
        <f t="shared" si="297"/>
        <v>0</v>
      </c>
      <c r="K333" s="65" t="str">
        <f>IF(F333&lt;&gt;"", F333+F334+F335+F336, "" )</f>
        <v/>
      </c>
      <c r="L333" s="62" t="e">
        <f t="shared" ref="L333" si="301">RANK(K333,$K$5:$K$700,1)</f>
        <v>#VALUE!</v>
      </c>
      <c r="M333" s="49" t="str">
        <f>IF(D333&lt;&gt;"", J333+J334+J335+J336, "" )</f>
        <v/>
      </c>
      <c r="N333" s="55" t="e">
        <f t="shared" ref="N333" si="302">RANK(M333,$M$5:$M$700,1)</f>
        <v>#VALUE!</v>
      </c>
      <c r="O333" s="52"/>
      <c r="P333" s="52"/>
      <c r="Q333" s="49" t="str">
        <f t="shared" ref="Q333" si="303">IF(M333&lt;&gt;"", M333-(O333*2)-P333, "" )</f>
        <v/>
      </c>
      <c r="R333" s="45" t="e">
        <f t="shared" ref="R333" si="304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6"/>
        <v>0</v>
      </c>
      <c r="H334" s="22"/>
      <c r="I334" s="22"/>
      <c r="J334" s="27">
        <f t="shared" si="297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6"/>
        <v>0</v>
      </c>
      <c r="H335" s="22"/>
      <c r="I335" s="22"/>
      <c r="J335" s="27">
        <f t="shared" si="297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6"/>
        <v>0</v>
      </c>
      <c r="H336" s="22"/>
      <c r="I336" s="22"/>
      <c r="J336" s="27">
        <f t="shared" si="297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6"/>
        <v>0</v>
      </c>
      <c r="H337" s="31"/>
      <c r="I337" s="31"/>
      <c r="J337" s="32">
        <f t="shared" si="297"/>
        <v>0</v>
      </c>
      <c r="K337" s="50" t="str">
        <f>IF(F337&lt;&gt;"", F337+F338+F339+F340, "" )</f>
        <v/>
      </c>
      <c r="L337" s="59" t="e">
        <f t="shared" ref="L337:L393" si="305">RANK(K337,$K$5:$K$700,1)</f>
        <v>#VALUE!</v>
      </c>
      <c r="M337" s="50" t="str">
        <f>IF(D337&lt;&gt;"", J337+J338+J339+J340, "" )</f>
        <v/>
      </c>
      <c r="N337" s="57" t="e">
        <f t="shared" ref="N337" si="306">RANK(M337,$M$5:$M$700,1)</f>
        <v>#VALUE!</v>
      </c>
      <c r="O337" s="53"/>
      <c r="P337" s="53"/>
      <c r="Q337" s="50" t="str">
        <f t="shared" ref="Q337" si="307">IF(M337&lt;&gt;"", M337-(O337*2)-P337, "" )</f>
        <v/>
      </c>
      <c r="R337" s="47" t="e">
        <f t="shared" ref="R337" si="308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6"/>
        <v>0</v>
      </c>
      <c r="H338" s="31"/>
      <c r="I338" s="31"/>
      <c r="J338" s="32">
        <f t="shared" si="297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6"/>
        <v>0</v>
      </c>
      <c r="H339" s="31"/>
      <c r="I339" s="31"/>
      <c r="J339" s="32">
        <f t="shared" si="297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6"/>
        <v>0</v>
      </c>
      <c r="H340" s="31"/>
      <c r="I340" s="31"/>
      <c r="J340" s="32">
        <f t="shared" si="297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6"/>
        <v>0</v>
      </c>
      <c r="H341" s="22"/>
      <c r="I341" s="22"/>
      <c r="J341" s="27">
        <f t="shared" si="297"/>
        <v>0</v>
      </c>
      <c r="K341" s="65" t="str">
        <f>IF(F341&lt;&gt;"", F341+F342+F343+F344, "" )</f>
        <v/>
      </c>
      <c r="L341" s="62" t="e">
        <f t="shared" ref="L341" si="309">RANK(K341,$K$5:$K$700,1)</f>
        <v>#VALUE!</v>
      </c>
      <c r="M341" s="49" t="str">
        <f>IF(D341&lt;&gt;"", J341+J342+J343+J344, "" )</f>
        <v/>
      </c>
      <c r="N341" s="55" t="e">
        <f t="shared" ref="N341" si="310">RANK(M341,$M$5:$M$700,1)</f>
        <v>#VALUE!</v>
      </c>
      <c r="O341" s="52"/>
      <c r="P341" s="52"/>
      <c r="Q341" s="49" t="str">
        <f t="shared" ref="Q341" si="311">IF(M341&lt;&gt;"", M341-(O341*2)-P341, "" )</f>
        <v/>
      </c>
      <c r="R341" s="45" t="e">
        <f t="shared" ref="R341" si="312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6"/>
        <v>0</v>
      </c>
      <c r="H342" s="22"/>
      <c r="I342" s="22"/>
      <c r="J342" s="27">
        <f t="shared" si="297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6"/>
        <v>0</v>
      </c>
      <c r="H343" s="22"/>
      <c r="I343" s="22"/>
      <c r="J343" s="27">
        <f t="shared" si="297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6"/>
        <v>0</v>
      </c>
      <c r="H344" s="22"/>
      <c r="I344" s="22"/>
      <c r="J344" s="27">
        <f t="shared" si="297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6"/>
        <v>0</v>
      </c>
      <c r="H345" s="31"/>
      <c r="I345" s="31"/>
      <c r="J345" s="32">
        <f t="shared" si="297"/>
        <v>0</v>
      </c>
      <c r="K345" s="50" t="str">
        <f>IF(F345&lt;&gt;"", F345+F346+F347+F348, "" )</f>
        <v/>
      </c>
      <c r="L345" s="59" t="e">
        <f t="shared" si="305"/>
        <v>#VALUE!</v>
      </c>
      <c r="M345" s="50" t="str">
        <f>IF(D345&lt;&gt;"", J345+J346+J347+J348, "" )</f>
        <v/>
      </c>
      <c r="N345" s="57" t="e">
        <f t="shared" ref="N345" si="313">RANK(M345,$M$5:$M$700,1)</f>
        <v>#VALUE!</v>
      </c>
      <c r="O345" s="53"/>
      <c r="P345" s="53"/>
      <c r="Q345" s="50" t="str">
        <f t="shared" ref="Q345" si="314">IF(M345&lt;&gt;"", M345-(O345*2)-P345, "" )</f>
        <v/>
      </c>
      <c r="R345" s="47" t="e">
        <f t="shared" ref="R345" si="315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6"/>
        <v>0</v>
      </c>
      <c r="H346" s="31"/>
      <c r="I346" s="31"/>
      <c r="J346" s="32">
        <f t="shared" si="297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6"/>
        <v>0</v>
      </c>
      <c r="H347" s="31"/>
      <c r="I347" s="31"/>
      <c r="J347" s="32">
        <f t="shared" si="297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6"/>
        <v>0</v>
      </c>
      <c r="H348" s="31"/>
      <c r="I348" s="31"/>
      <c r="J348" s="32">
        <f t="shared" si="297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6"/>
        <v>0</v>
      </c>
      <c r="H349" s="22"/>
      <c r="I349" s="22"/>
      <c r="J349" s="27">
        <f t="shared" si="297"/>
        <v>0</v>
      </c>
      <c r="K349" s="65" t="str">
        <f>IF(F349&lt;&gt;"", F349+F350+F351+F352, "" )</f>
        <v/>
      </c>
      <c r="L349" s="62" t="e">
        <f t="shared" ref="L349" si="316">RANK(K349,$K$5:$K$700,1)</f>
        <v>#VALUE!</v>
      </c>
      <c r="M349" s="49" t="str">
        <f>IF(D349&lt;&gt;"", J349+J350+J351+J352, "" )</f>
        <v/>
      </c>
      <c r="N349" s="55" t="e">
        <f t="shared" ref="N349" si="317">RANK(M349,$M$5:$M$700,1)</f>
        <v>#VALUE!</v>
      </c>
      <c r="O349" s="52"/>
      <c r="P349" s="52"/>
      <c r="Q349" s="49" t="str">
        <f t="shared" ref="Q349" si="318">IF(M349&lt;&gt;"", M349-(O349*2)-P349, "" )</f>
        <v/>
      </c>
      <c r="R349" s="45" t="e">
        <f t="shared" ref="R349" si="319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6"/>
        <v>0</v>
      </c>
      <c r="H350" s="22"/>
      <c r="I350" s="22"/>
      <c r="J350" s="27">
        <f t="shared" si="297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6"/>
        <v>0</v>
      </c>
      <c r="H351" s="22"/>
      <c r="I351" s="22"/>
      <c r="J351" s="27">
        <f t="shared" si="297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6"/>
        <v>0</v>
      </c>
      <c r="H352" s="22"/>
      <c r="I352" s="22"/>
      <c r="J352" s="27">
        <f t="shared" si="297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6"/>
        <v>0</v>
      </c>
      <c r="H353" s="31"/>
      <c r="I353" s="31"/>
      <c r="J353" s="32">
        <f t="shared" si="297"/>
        <v>0</v>
      </c>
      <c r="K353" s="50" t="str">
        <f>IF(F353&lt;&gt;"", F353+F354+F355+F356, "" )</f>
        <v/>
      </c>
      <c r="L353" s="59" t="e">
        <f t="shared" si="305"/>
        <v>#VALUE!</v>
      </c>
      <c r="M353" s="50" t="str">
        <f>IF(D353&lt;&gt;"", J353+J354+J355+J356, "" )</f>
        <v/>
      </c>
      <c r="N353" s="57" t="e">
        <f t="shared" ref="N353" si="320">RANK(M353,$M$5:$M$700,1)</f>
        <v>#VALUE!</v>
      </c>
      <c r="O353" s="53"/>
      <c r="P353" s="53"/>
      <c r="Q353" s="50" t="str">
        <f t="shared" ref="Q353" si="321">IF(M353&lt;&gt;"", M353-(O353*2)-P353, "" )</f>
        <v/>
      </c>
      <c r="R353" s="47" t="e">
        <f t="shared" ref="R353" si="322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6"/>
        <v>0</v>
      </c>
      <c r="H354" s="31"/>
      <c r="I354" s="31"/>
      <c r="J354" s="32">
        <f t="shared" si="297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6"/>
        <v>0</v>
      </c>
      <c r="H355" s="31"/>
      <c r="I355" s="31"/>
      <c r="J355" s="32">
        <f t="shared" si="297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6"/>
        <v>0</v>
      </c>
      <c r="H356" s="31"/>
      <c r="I356" s="31"/>
      <c r="J356" s="32">
        <f t="shared" si="297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6"/>
        <v>0</v>
      </c>
      <c r="H357" s="22"/>
      <c r="I357" s="22"/>
      <c r="J357" s="27">
        <f t="shared" si="297"/>
        <v>0</v>
      </c>
      <c r="K357" s="65" t="str">
        <f>IF(F357&lt;&gt;"", F357+F358+F359+F360, "" )</f>
        <v/>
      </c>
      <c r="L357" s="62" t="e">
        <f t="shared" ref="L357" si="323">RANK(K357,$K$5:$K$700,1)</f>
        <v>#VALUE!</v>
      </c>
      <c r="M357" s="49" t="str">
        <f>IF(D357&lt;&gt;"", J357+J358+J359+J360, "" )</f>
        <v/>
      </c>
      <c r="N357" s="55" t="e">
        <f t="shared" ref="N357" si="324">RANK(M357,$M$5:$M$700,1)</f>
        <v>#VALUE!</v>
      </c>
      <c r="O357" s="52"/>
      <c r="P357" s="52"/>
      <c r="Q357" s="49" t="str">
        <f t="shared" ref="Q357" si="325">IF(M357&lt;&gt;"", M357-(O357*2)-P357, "" )</f>
        <v/>
      </c>
      <c r="R357" s="45" t="e">
        <f t="shared" ref="R357" si="326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6"/>
        <v>0</v>
      </c>
      <c r="H358" s="22"/>
      <c r="I358" s="22"/>
      <c r="J358" s="27">
        <f t="shared" si="297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6"/>
        <v>0</v>
      </c>
      <c r="H359" s="22"/>
      <c r="I359" s="22"/>
      <c r="J359" s="27">
        <f t="shared" si="297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6"/>
        <v>0</v>
      </c>
      <c r="H360" s="22"/>
      <c r="I360" s="22"/>
      <c r="J360" s="27">
        <f t="shared" si="297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6"/>
        <v>0</v>
      </c>
      <c r="H361" s="31"/>
      <c r="I361" s="31"/>
      <c r="J361" s="32">
        <f t="shared" si="297"/>
        <v>0</v>
      </c>
      <c r="K361" s="50" t="str">
        <f>IF(F361&lt;&gt;"", F361+F362+F363+F364, "" )</f>
        <v/>
      </c>
      <c r="L361" s="59" t="e">
        <f t="shared" si="305"/>
        <v>#VALUE!</v>
      </c>
      <c r="M361" s="50" t="str">
        <f>IF(D361&lt;&gt;"", J361+J362+J363+J364, "" )</f>
        <v/>
      </c>
      <c r="N361" s="57" t="e">
        <f t="shared" ref="N361" si="327">RANK(M361,$M$5:$M$700,1)</f>
        <v>#VALUE!</v>
      </c>
      <c r="O361" s="53"/>
      <c r="P361" s="53"/>
      <c r="Q361" s="50" t="str">
        <f t="shared" ref="Q361" si="328">IF(M361&lt;&gt;"", M361-(O361*2)-P361, "" )</f>
        <v/>
      </c>
      <c r="R361" s="47" t="e">
        <f t="shared" ref="R361" si="329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6"/>
        <v>0</v>
      </c>
      <c r="H362" s="31"/>
      <c r="I362" s="31"/>
      <c r="J362" s="32">
        <f t="shared" si="297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6"/>
        <v>0</v>
      </c>
      <c r="H363" s="31"/>
      <c r="I363" s="31"/>
      <c r="J363" s="32">
        <f t="shared" si="297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6"/>
        <v>0</v>
      </c>
      <c r="H364" s="31"/>
      <c r="I364" s="31"/>
      <c r="J364" s="32">
        <f t="shared" si="297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6"/>
        <v>0</v>
      </c>
      <c r="H365" s="22"/>
      <c r="I365" s="22"/>
      <c r="J365" s="27">
        <f t="shared" si="297"/>
        <v>0</v>
      </c>
      <c r="K365" s="65" t="str">
        <f>IF(F365&lt;&gt;"", F365+F366+F367+F368, "" )</f>
        <v/>
      </c>
      <c r="L365" s="62" t="e">
        <f t="shared" ref="L365" si="330">RANK(K365,$K$5:$K$700,1)</f>
        <v>#VALUE!</v>
      </c>
      <c r="M365" s="49" t="str">
        <f>IF(D365&lt;&gt;"", J365+J366+J367+J368, "" )</f>
        <v/>
      </c>
      <c r="N365" s="55" t="e">
        <f t="shared" ref="N365" si="331">RANK(M365,$M$5:$M$700,1)</f>
        <v>#VALUE!</v>
      </c>
      <c r="O365" s="52"/>
      <c r="P365" s="52"/>
      <c r="Q365" s="49" t="str">
        <f t="shared" ref="Q365" si="332">IF(M365&lt;&gt;"", M365-(O365*2)-P365, "" )</f>
        <v/>
      </c>
      <c r="R365" s="45" t="e">
        <f t="shared" ref="R365" si="333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6"/>
        <v>0</v>
      </c>
      <c r="H366" s="22"/>
      <c r="I366" s="22"/>
      <c r="J366" s="27">
        <f t="shared" si="297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6"/>
        <v>0</v>
      </c>
      <c r="H367" s="22"/>
      <c r="I367" s="22"/>
      <c r="J367" s="27">
        <f t="shared" si="297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6"/>
        <v>0</v>
      </c>
      <c r="H368" s="22"/>
      <c r="I368" s="22"/>
      <c r="J368" s="27">
        <f t="shared" si="297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6"/>
        <v>0</v>
      </c>
      <c r="H369" s="31"/>
      <c r="I369" s="31"/>
      <c r="J369" s="32">
        <f t="shared" si="297"/>
        <v>0</v>
      </c>
      <c r="K369" s="50" t="str">
        <f>IF(F369&lt;&gt;"", F369+F370+F371+F372, "" )</f>
        <v/>
      </c>
      <c r="L369" s="59" t="e">
        <f t="shared" si="305"/>
        <v>#VALUE!</v>
      </c>
      <c r="M369" s="50" t="str">
        <f>IF(D369&lt;&gt;"", J369+J370+J371+J372, "" )</f>
        <v/>
      </c>
      <c r="N369" s="57" t="e">
        <f t="shared" ref="N369" si="334">RANK(M369,$M$5:$M$700,1)</f>
        <v>#VALUE!</v>
      </c>
      <c r="O369" s="53"/>
      <c r="P369" s="53"/>
      <c r="Q369" s="50" t="str">
        <f t="shared" ref="Q369" si="335">IF(M369&lt;&gt;"", M369-(O369*2)-P369, "" )</f>
        <v/>
      </c>
      <c r="R369" s="47" t="e">
        <f t="shared" ref="R369" si="336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6"/>
        <v>0</v>
      </c>
      <c r="H370" s="31"/>
      <c r="I370" s="31"/>
      <c r="J370" s="32">
        <f t="shared" si="297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6"/>
        <v>0</v>
      </c>
      <c r="H371" s="31"/>
      <c r="I371" s="31"/>
      <c r="J371" s="32">
        <f t="shared" si="297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6"/>
        <v>0</v>
      </c>
      <c r="H372" s="31"/>
      <c r="I372" s="31"/>
      <c r="J372" s="32">
        <f t="shared" si="297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6"/>
        <v>0</v>
      </c>
      <c r="H373" s="22"/>
      <c r="I373" s="22"/>
      <c r="J373" s="27">
        <f t="shared" si="297"/>
        <v>0</v>
      </c>
      <c r="K373" s="65" t="str">
        <f>IF(F373&lt;&gt;"", F373+F374+F375+F376, "" )</f>
        <v/>
      </c>
      <c r="L373" s="62" t="e">
        <f t="shared" ref="L373" si="337">RANK(K373,$K$5:$K$700,1)</f>
        <v>#VALUE!</v>
      </c>
      <c r="M373" s="49" t="str">
        <f>IF(D373&lt;&gt;"", J373+J374+J375+J376, "" )</f>
        <v/>
      </c>
      <c r="N373" s="55" t="e">
        <f t="shared" ref="N373" si="338">RANK(M373,$M$5:$M$700,1)</f>
        <v>#VALUE!</v>
      </c>
      <c r="O373" s="52"/>
      <c r="P373" s="52"/>
      <c r="Q373" s="49" t="str">
        <f t="shared" ref="Q373" si="339">IF(M373&lt;&gt;"", M373-(O373*2)-P373, "" )</f>
        <v/>
      </c>
      <c r="R373" s="45" t="e">
        <f t="shared" ref="R373" si="340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6"/>
        <v>0</v>
      </c>
      <c r="H374" s="22"/>
      <c r="I374" s="22"/>
      <c r="J374" s="27">
        <f t="shared" si="297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6"/>
        <v>0</v>
      </c>
      <c r="H375" s="22"/>
      <c r="I375" s="22"/>
      <c r="J375" s="27">
        <f t="shared" si="297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6"/>
        <v>0</v>
      </c>
      <c r="H376" s="22"/>
      <c r="I376" s="22"/>
      <c r="J376" s="27">
        <f t="shared" si="297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6"/>
        <v>0</v>
      </c>
      <c r="H377" s="31"/>
      <c r="I377" s="31"/>
      <c r="J377" s="32">
        <f t="shared" si="297"/>
        <v>0</v>
      </c>
      <c r="K377" s="50" t="str">
        <f>IF(F377&lt;&gt;"", F377+F378+F379+F380, "" )</f>
        <v/>
      </c>
      <c r="L377" s="59" t="e">
        <f t="shared" si="305"/>
        <v>#VALUE!</v>
      </c>
      <c r="M377" s="50" t="str">
        <f>IF(D377&lt;&gt;"", J377+J378+J379+J380, "" )</f>
        <v/>
      </c>
      <c r="N377" s="57" t="e">
        <f t="shared" ref="N377" si="341">RANK(M377,$M$5:$M$700,1)</f>
        <v>#VALUE!</v>
      </c>
      <c r="O377" s="53"/>
      <c r="P377" s="53"/>
      <c r="Q377" s="50" t="str">
        <f t="shared" ref="Q377" si="342">IF(M377&lt;&gt;"", M377-(O377*2)-P377, "" )</f>
        <v/>
      </c>
      <c r="R377" s="47" t="e">
        <f t="shared" ref="R377" si="343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6"/>
        <v>0</v>
      </c>
      <c r="H378" s="31"/>
      <c r="I378" s="31"/>
      <c r="J378" s="32">
        <f t="shared" si="297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6"/>
        <v>0</v>
      </c>
      <c r="H379" s="31"/>
      <c r="I379" s="31"/>
      <c r="J379" s="32">
        <f t="shared" si="297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6"/>
        <v>0</v>
      </c>
      <c r="H380" s="31"/>
      <c r="I380" s="31"/>
      <c r="J380" s="32">
        <f t="shared" si="297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6"/>
        <v>0</v>
      </c>
      <c r="H381" s="22"/>
      <c r="I381" s="22"/>
      <c r="J381" s="27">
        <f t="shared" si="297"/>
        <v>0</v>
      </c>
      <c r="K381" s="65" t="str">
        <f>IF(F381&lt;&gt;"", F381+F382+F383+F384, "" )</f>
        <v/>
      </c>
      <c r="L381" s="62" t="e">
        <f t="shared" ref="L381" si="344">RANK(K381,$K$5:$K$700,1)</f>
        <v>#VALUE!</v>
      </c>
      <c r="M381" s="49" t="str">
        <f>IF(D381&lt;&gt;"", J381+J382+J383+J384, "" )</f>
        <v/>
      </c>
      <c r="N381" s="55" t="e">
        <f t="shared" ref="N381" si="345">RANK(M381,$M$5:$M$700,1)</f>
        <v>#VALUE!</v>
      </c>
      <c r="O381" s="52"/>
      <c r="P381" s="52"/>
      <c r="Q381" s="49" t="str">
        <f t="shared" ref="Q381" si="346">IF(M381&lt;&gt;"", M381-(O381*2)-P381, "" )</f>
        <v/>
      </c>
      <c r="R381" s="45" t="e">
        <f t="shared" ref="R381" si="347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6"/>
        <v>0</v>
      </c>
      <c r="H382" s="22"/>
      <c r="I382" s="22"/>
      <c r="J382" s="27">
        <f t="shared" si="297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6"/>
        <v>0</v>
      </c>
      <c r="H383" s="22"/>
      <c r="I383" s="22"/>
      <c r="J383" s="27">
        <f t="shared" si="297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6"/>
        <v>0</v>
      </c>
      <c r="H384" s="22"/>
      <c r="I384" s="22"/>
      <c r="J384" s="27">
        <f t="shared" si="297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6"/>
        <v>0</v>
      </c>
      <c r="H385" s="31"/>
      <c r="I385" s="31"/>
      <c r="J385" s="32">
        <f t="shared" si="297"/>
        <v>0</v>
      </c>
      <c r="K385" s="50" t="str">
        <f>IF(F385&lt;&gt;"", F385+F386+F387+F388, "" )</f>
        <v/>
      </c>
      <c r="L385" s="59" t="e">
        <f t="shared" si="305"/>
        <v>#VALUE!</v>
      </c>
      <c r="M385" s="50" t="str">
        <f>IF(D385&lt;&gt;"", J385+J386+J387+J388, "" )</f>
        <v/>
      </c>
      <c r="N385" s="57" t="e">
        <f t="shared" ref="N385" si="348">RANK(M385,$M$5:$M$700,1)</f>
        <v>#VALUE!</v>
      </c>
      <c r="O385" s="53"/>
      <c r="P385" s="53"/>
      <c r="Q385" s="50" t="str">
        <f t="shared" ref="Q385" si="349">IF(M385&lt;&gt;"", M385-(O385*2)-P385, "" )</f>
        <v/>
      </c>
      <c r="R385" s="47" t="e">
        <f t="shared" ref="R385" si="350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6"/>
        <v>0</v>
      </c>
      <c r="H386" s="31"/>
      <c r="I386" s="31"/>
      <c r="J386" s="32">
        <f t="shared" si="297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6"/>
        <v>0</v>
      </c>
      <c r="H387" s="31"/>
      <c r="I387" s="31"/>
      <c r="J387" s="32">
        <f t="shared" si="297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6"/>
        <v>0</v>
      </c>
      <c r="H388" s="31"/>
      <c r="I388" s="31"/>
      <c r="J388" s="32">
        <f t="shared" si="297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6"/>
        <v>0</v>
      </c>
      <c r="H389" s="22"/>
      <c r="I389" s="22"/>
      <c r="J389" s="27">
        <f t="shared" si="297"/>
        <v>0</v>
      </c>
      <c r="K389" s="65" t="str">
        <f>IF(F389&lt;&gt;"", F389+F390+F391+F392, "" )</f>
        <v/>
      </c>
      <c r="L389" s="62" t="e">
        <f t="shared" ref="L389" si="351">RANK(K389,$K$5:$K$700,1)</f>
        <v>#VALUE!</v>
      </c>
      <c r="M389" s="49" t="str">
        <f>IF(D389&lt;&gt;"", J389+J390+J391+J392, "" )</f>
        <v/>
      </c>
      <c r="N389" s="55" t="e">
        <f t="shared" ref="N389" si="352">RANK(M389,$M$5:$M$700,1)</f>
        <v>#VALUE!</v>
      </c>
      <c r="O389" s="52"/>
      <c r="P389" s="52"/>
      <c r="Q389" s="49" t="str">
        <f t="shared" ref="Q389" si="353">IF(M389&lt;&gt;"", M389-(O389*2)-P389, "" )</f>
        <v/>
      </c>
      <c r="R389" s="45" t="e">
        <f t="shared" ref="R389" si="354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5">F390*5</f>
        <v>0</v>
      </c>
      <c r="H390" s="22"/>
      <c r="I390" s="22"/>
      <c r="J390" s="27">
        <f t="shared" ref="J390:J453" si="356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5"/>
        <v>0</v>
      </c>
      <c r="H391" s="22"/>
      <c r="I391" s="22"/>
      <c r="J391" s="27">
        <f t="shared" si="356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5"/>
        <v>0</v>
      </c>
      <c r="H392" s="22"/>
      <c r="I392" s="22"/>
      <c r="J392" s="27">
        <f t="shared" si="356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5"/>
        <v>0</v>
      </c>
      <c r="H393" s="31"/>
      <c r="I393" s="31"/>
      <c r="J393" s="32">
        <f t="shared" si="356"/>
        <v>0</v>
      </c>
      <c r="K393" s="50" t="str">
        <f>IF(F393&lt;&gt;"", F393+F394+F395+F396, "" )</f>
        <v/>
      </c>
      <c r="L393" s="59" t="e">
        <f t="shared" si="305"/>
        <v>#VALUE!</v>
      </c>
      <c r="M393" s="50" t="str">
        <f>IF(D393&lt;&gt;"", J393+J394+J395+J396, "" )</f>
        <v/>
      </c>
      <c r="N393" s="57" t="e">
        <f t="shared" ref="N393" si="357">RANK(M393,$M$5:$M$700,1)</f>
        <v>#VALUE!</v>
      </c>
      <c r="O393" s="53"/>
      <c r="P393" s="53"/>
      <c r="Q393" s="50" t="str">
        <f t="shared" ref="Q393" si="358">IF(M393&lt;&gt;"", M393-(O393*2)-P393, "" )</f>
        <v/>
      </c>
      <c r="R393" s="47" t="e">
        <f t="shared" ref="R393" si="359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5"/>
        <v>0</v>
      </c>
      <c r="H394" s="31"/>
      <c r="I394" s="31"/>
      <c r="J394" s="32">
        <f t="shared" si="356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5"/>
        <v>0</v>
      </c>
      <c r="H395" s="31"/>
      <c r="I395" s="31"/>
      <c r="J395" s="32">
        <f t="shared" si="356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5"/>
        <v>0</v>
      </c>
      <c r="H396" s="31"/>
      <c r="I396" s="31"/>
      <c r="J396" s="32">
        <f t="shared" si="356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5"/>
        <v>0</v>
      </c>
      <c r="H397" s="22"/>
      <c r="I397" s="22"/>
      <c r="J397" s="27">
        <f t="shared" si="356"/>
        <v>0</v>
      </c>
      <c r="K397" s="65" t="str">
        <f>IF(F397&lt;&gt;"", F397+F398+F399+F400, "" )</f>
        <v/>
      </c>
      <c r="L397" s="62" t="e">
        <f t="shared" ref="L397" si="360">RANK(K397,$K$5:$K$700,1)</f>
        <v>#VALUE!</v>
      </c>
      <c r="M397" s="49" t="str">
        <f>IF(D397&lt;&gt;"", J397+J398+J399+J400, "" )</f>
        <v/>
      </c>
      <c r="N397" s="55" t="e">
        <f t="shared" ref="N397" si="361">RANK(M397,$M$5:$M$700,1)</f>
        <v>#VALUE!</v>
      </c>
      <c r="O397" s="52"/>
      <c r="P397" s="52"/>
      <c r="Q397" s="49" t="str">
        <f t="shared" ref="Q397" si="362">IF(M397&lt;&gt;"", M397-(O397*2)-P397, "" )</f>
        <v/>
      </c>
      <c r="R397" s="45" t="e">
        <f t="shared" ref="R397" si="363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5"/>
        <v>0</v>
      </c>
      <c r="H398" s="22"/>
      <c r="I398" s="22"/>
      <c r="J398" s="27">
        <f t="shared" si="356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5"/>
        <v>0</v>
      </c>
      <c r="H399" s="22"/>
      <c r="I399" s="22"/>
      <c r="J399" s="27">
        <f t="shared" si="356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5"/>
        <v>0</v>
      </c>
      <c r="H400" s="22"/>
      <c r="I400" s="22"/>
      <c r="J400" s="27">
        <f t="shared" si="356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5"/>
        <v>0</v>
      </c>
      <c r="H401" s="31"/>
      <c r="I401" s="31"/>
      <c r="J401" s="32">
        <f t="shared" si="356"/>
        <v>0</v>
      </c>
      <c r="K401" s="50" t="str">
        <f>IF(F401&lt;&gt;"", F401+F402+F403+F404, "" )</f>
        <v/>
      </c>
      <c r="L401" s="59" t="e">
        <f t="shared" ref="L401:L457" si="364">RANK(K401,$K$5:$K$700,1)</f>
        <v>#VALUE!</v>
      </c>
      <c r="M401" s="50" t="str">
        <f>IF(D401&lt;&gt;"", J401+J402+J403+J404, "" )</f>
        <v/>
      </c>
      <c r="N401" s="57" t="e">
        <f t="shared" ref="N401" si="365">RANK(M401,$M$5:$M$700,1)</f>
        <v>#VALUE!</v>
      </c>
      <c r="O401" s="53"/>
      <c r="P401" s="53"/>
      <c r="Q401" s="50" t="str">
        <f t="shared" ref="Q401" si="366">IF(M401&lt;&gt;"", M401-(O401*2)-P401, "" )</f>
        <v/>
      </c>
      <c r="R401" s="47" t="e">
        <f t="shared" ref="R401" si="367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5"/>
        <v>0</v>
      </c>
      <c r="H402" s="31"/>
      <c r="I402" s="31"/>
      <c r="J402" s="32">
        <f t="shared" si="356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5"/>
        <v>0</v>
      </c>
      <c r="H403" s="31"/>
      <c r="I403" s="31"/>
      <c r="J403" s="32">
        <f t="shared" si="356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5"/>
        <v>0</v>
      </c>
      <c r="H404" s="31"/>
      <c r="I404" s="31"/>
      <c r="J404" s="32">
        <f t="shared" si="356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5"/>
        <v>0</v>
      </c>
      <c r="H405" s="22"/>
      <c r="I405" s="22"/>
      <c r="J405" s="27">
        <f t="shared" si="356"/>
        <v>0</v>
      </c>
      <c r="K405" s="65" t="str">
        <f>IF(F405&lt;&gt;"", F405+F406+F407+F408, "" )</f>
        <v/>
      </c>
      <c r="L405" s="62" t="e">
        <f t="shared" ref="L405" si="368">RANK(K405,$K$5:$K$700,1)</f>
        <v>#VALUE!</v>
      </c>
      <c r="M405" s="49" t="str">
        <f>IF(D405&lt;&gt;"", J405+J406+J407+J408, "" )</f>
        <v/>
      </c>
      <c r="N405" s="55" t="e">
        <f t="shared" ref="N405" si="369">RANK(M405,$M$5:$M$700,1)</f>
        <v>#VALUE!</v>
      </c>
      <c r="O405" s="52"/>
      <c r="P405" s="52"/>
      <c r="Q405" s="49" t="str">
        <f t="shared" ref="Q405" si="370">IF(M405&lt;&gt;"", M405-(O405*2)-P405, "" )</f>
        <v/>
      </c>
      <c r="R405" s="45" t="e">
        <f t="shared" ref="R405" si="371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5"/>
        <v>0</v>
      </c>
      <c r="H406" s="22"/>
      <c r="I406" s="22"/>
      <c r="J406" s="27">
        <f t="shared" si="356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5"/>
        <v>0</v>
      </c>
      <c r="H407" s="22"/>
      <c r="I407" s="22"/>
      <c r="J407" s="27">
        <f t="shared" si="356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5"/>
        <v>0</v>
      </c>
      <c r="H408" s="22"/>
      <c r="I408" s="22"/>
      <c r="J408" s="27">
        <f t="shared" si="356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5"/>
        <v>0</v>
      </c>
      <c r="H409" s="31"/>
      <c r="I409" s="31"/>
      <c r="J409" s="32">
        <f t="shared" si="356"/>
        <v>0</v>
      </c>
      <c r="K409" s="50" t="str">
        <f>IF(F409&lt;&gt;"", F409+F410+F411+F412, "" )</f>
        <v/>
      </c>
      <c r="L409" s="59" t="e">
        <f t="shared" si="364"/>
        <v>#VALUE!</v>
      </c>
      <c r="M409" s="50" t="str">
        <f>IF(D409&lt;&gt;"", J409+J410+J411+J412, "" )</f>
        <v/>
      </c>
      <c r="N409" s="57" t="e">
        <f t="shared" ref="N409" si="372">RANK(M409,$M$5:$M$700,1)</f>
        <v>#VALUE!</v>
      </c>
      <c r="O409" s="53"/>
      <c r="P409" s="53"/>
      <c r="Q409" s="50" t="str">
        <f t="shared" ref="Q409" si="373">IF(M409&lt;&gt;"", M409-(O409*2)-P409, "" )</f>
        <v/>
      </c>
      <c r="R409" s="47" t="e">
        <f t="shared" ref="R409" si="374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5"/>
        <v>0</v>
      </c>
      <c r="H410" s="31"/>
      <c r="I410" s="31"/>
      <c r="J410" s="32">
        <f t="shared" si="356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5"/>
        <v>0</v>
      </c>
      <c r="H411" s="31"/>
      <c r="I411" s="31"/>
      <c r="J411" s="32">
        <f t="shared" si="356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5"/>
        <v>0</v>
      </c>
      <c r="H412" s="31"/>
      <c r="I412" s="31"/>
      <c r="J412" s="32">
        <f t="shared" si="356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5"/>
        <v>0</v>
      </c>
      <c r="H413" s="22"/>
      <c r="I413" s="22"/>
      <c r="J413" s="27">
        <f t="shared" si="356"/>
        <v>0</v>
      </c>
      <c r="K413" s="65" t="str">
        <f>IF(F413&lt;&gt;"", F413+F414+F415+F416, "" )</f>
        <v/>
      </c>
      <c r="L413" s="62" t="e">
        <f t="shared" ref="L413" si="375">RANK(K413,$K$5:$K$700,1)</f>
        <v>#VALUE!</v>
      </c>
      <c r="M413" s="49" t="str">
        <f>IF(D413&lt;&gt;"", J413+J414+J415+J416, "" )</f>
        <v/>
      </c>
      <c r="N413" s="55" t="e">
        <f t="shared" ref="N413" si="376">RANK(M413,$M$5:$M$700,1)</f>
        <v>#VALUE!</v>
      </c>
      <c r="O413" s="52"/>
      <c r="P413" s="52"/>
      <c r="Q413" s="49" t="str">
        <f t="shared" ref="Q413" si="377">IF(M413&lt;&gt;"", M413-(O413*2)-P413, "" )</f>
        <v/>
      </c>
      <c r="R413" s="45" t="e">
        <f t="shared" ref="R413" si="378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5"/>
        <v>0</v>
      </c>
      <c r="H414" s="22"/>
      <c r="I414" s="22"/>
      <c r="J414" s="27">
        <f t="shared" si="356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5"/>
        <v>0</v>
      </c>
      <c r="H415" s="22"/>
      <c r="I415" s="22"/>
      <c r="J415" s="27">
        <f t="shared" si="356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5"/>
        <v>0</v>
      </c>
      <c r="H416" s="22"/>
      <c r="I416" s="22"/>
      <c r="J416" s="27">
        <f t="shared" si="356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5"/>
        <v>0</v>
      </c>
      <c r="H417" s="31"/>
      <c r="I417" s="31"/>
      <c r="J417" s="32">
        <f t="shared" si="356"/>
        <v>0</v>
      </c>
      <c r="K417" s="50" t="str">
        <f>IF(F417&lt;&gt;"", F417+F418+F419+F420, "" )</f>
        <v/>
      </c>
      <c r="L417" s="59" t="e">
        <f t="shared" si="364"/>
        <v>#VALUE!</v>
      </c>
      <c r="M417" s="50" t="str">
        <f>IF(D417&lt;&gt;"", J417+J418+J419+J420, "" )</f>
        <v/>
      </c>
      <c r="N417" s="57" t="e">
        <f t="shared" ref="N417" si="379">RANK(M417,$M$5:$M$700,1)</f>
        <v>#VALUE!</v>
      </c>
      <c r="O417" s="53"/>
      <c r="P417" s="53"/>
      <c r="Q417" s="50" t="str">
        <f t="shared" ref="Q417" si="380">IF(M417&lt;&gt;"", M417-(O417*2)-P417, "" )</f>
        <v/>
      </c>
      <c r="R417" s="47" t="e">
        <f t="shared" ref="R417" si="381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5"/>
        <v>0</v>
      </c>
      <c r="H418" s="31"/>
      <c r="I418" s="31"/>
      <c r="J418" s="32">
        <f t="shared" si="356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5"/>
        <v>0</v>
      </c>
      <c r="H419" s="31"/>
      <c r="I419" s="31"/>
      <c r="J419" s="32">
        <f t="shared" si="356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5"/>
        <v>0</v>
      </c>
      <c r="H420" s="31"/>
      <c r="I420" s="31"/>
      <c r="J420" s="32">
        <f t="shared" si="356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5"/>
        <v>0</v>
      </c>
      <c r="H421" s="22"/>
      <c r="I421" s="22"/>
      <c r="J421" s="27">
        <f t="shared" si="356"/>
        <v>0</v>
      </c>
      <c r="K421" s="65" t="str">
        <f>IF(F421&lt;&gt;"", F421+F422+F423+F424, "" )</f>
        <v/>
      </c>
      <c r="L421" s="62" t="e">
        <f t="shared" ref="L421" si="382">RANK(K421,$K$5:$K$700,1)</f>
        <v>#VALUE!</v>
      </c>
      <c r="M421" s="49" t="str">
        <f>IF(D421&lt;&gt;"", J421+J422+J423+J424, "" )</f>
        <v/>
      </c>
      <c r="N421" s="55" t="e">
        <f t="shared" ref="N421" si="383">RANK(M421,$M$5:$M$700,1)</f>
        <v>#VALUE!</v>
      </c>
      <c r="O421" s="52"/>
      <c r="P421" s="52"/>
      <c r="Q421" s="49" t="str">
        <f t="shared" ref="Q421" si="384">IF(M421&lt;&gt;"", M421-(O421*2)-P421, "" )</f>
        <v/>
      </c>
      <c r="R421" s="45" t="e">
        <f t="shared" ref="R421" si="385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5"/>
        <v>0</v>
      </c>
      <c r="H422" s="22"/>
      <c r="I422" s="22"/>
      <c r="J422" s="27">
        <f t="shared" si="356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5"/>
        <v>0</v>
      </c>
      <c r="H423" s="22"/>
      <c r="I423" s="22"/>
      <c r="J423" s="27">
        <f t="shared" si="356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5"/>
        <v>0</v>
      </c>
      <c r="H424" s="22"/>
      <c r="I424" s="22"/>
      <c r="J424" s="27">
        <f t="shared" si="356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5"/>
        <v>0</v>
      </c>
      <c r="H425" s="31"/>
      <c r="I425" s="31"/>
      <c r="J425" s="32">
        <f t="shared" si="356"/>
        <v>0</v>
      </c>
      <c r="K425" s="50" t="str">
        <f>IF(F425&lt;&gt;"", F425+F426+F427+F428, "" )</f>
        <v/>
      </c>
      <c r="L425" s="59" t="e">
        <f t="shared" si="364"/>
        <v>#VALUE!</v>
      </c>
      <c r="M425" s="50" t="str">
        <f>IF(D425&lt;&gt;"", J425+J426+J427+J428, "" )</f>
        <v/>
      </c>
      <c r="N425" s="57" t="e">
        <f t="shared" ref="N425" si="386">RANK(M425,$M$5:$M$700,1)</f>
        <v>#VALUE!</v>
      </c>
      <c r="O425" s="53"/>
      <c r="P425" s="53"/>
      <c r="Q425" s="50" t="str">
        <f t="shared" ref="Q425" si="387">IF(M425&lt;&gt;"", M425-(O425*2)-P425, "" )</f>
        <v/>
      </c>
      <c r="R425" s="47" t="e">
        <f t="shared" ref="R425" si="388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5"/>
        <v>0</v>
      </c>
      <c r="H426" s="31"/>
      <c r="I426" s="31"/>
      <c r="J426" s="32">
        <f t="shared" si="356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5"/>
        <v>0</v>
      </c>
      <c r="H427" s="31"/>
      <c r="I427" s="31"/>
      <c r="J427" s="32">
        <f t="shared" si="356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5"/>
        <v>0</v>
      </c>
      <c r="H428" s="31"/>
      <c r="I428" s="31"/>
      <c r="J428" s="32">
        <f t="shared" si="356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5"/>
        <v>0</v>
      </c>
      <c r="H429" s="22"/>
      <c r="I429" s="22"/>
      <c r="J429" s="27">
        <f t="shared" si="356"/>
        <v>0</v>
      </c>
      <c r="K429" s="65" t="str">
        <f>IF(F429&lt;&gt;"", F429+F430+F431+F432, "" )</f>
        <v/>
      </c>
      <c r="L429" s="62" t="e">
        <f t="shared" ref="L429" si="389">RANK(K429,$K$5:$K$700,1)</f>
        <v>#VALUE!</v>
      </c>
      <c r="M429" s="49" t="str">
        <f>IF(D429&lt;&gt;"", J429+J430+J431+J432, "" )</f>
        <v/>
      </c>
      <c r="N429" s="55" t="e">
        <f t="shared" ref="N429" si="390">RANK(M429,$M$5:$M$700,1)</f>
        <v>#VALUE!</v>
      </c>
      <c r="O429" s="52"/>
      <c r="P429" s="52"/>
      <c r="Q429" s="49" t="str">
        <f t="shared" ref="Q429" si="391">IF(M429&lt;&gt;"", M429-(O429*2)-P429, "" )</f>
        <v/>
      </c>
      <c r="R429" s="45" t="e">
        <f t="shared" ref="R429" si="392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5"/>
        <v>0</v>
      </c>
      <c r="H430" s="22"/>
      <c r="I430" s="22"/>
      <c r="J430" s="27">
        <f t="shared" si="356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5"/>
        <v>0</v>
      </c>
      <c r="H431" s="22"/>
      <c r="I431" s="22"/>
      <c r="J431" s="27">
        <f t="shared" si="356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5"/>
        <v>0</v>
      </c>
      <c r="H432" s="22"/>
      <c r="I432" s="22"/>
      <c r="J432" s="27">
        <f t="shared" si="356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5"/>
        <v>0</v>
      </c>
      <c r="H433" s="31"/>
      <c r="I433" s="31"/>
      <c r="J433" s="32">
        <f t="shared" si="356"/>
        <v>0</v>
      </c>
      <c r="K433" s="50" t="str">
        <f>IF(F433&lt;&gt;"", F433+F434+F435+F436, "" )</f>
        <v/>
      </c>
      <c r="L433" s="59" t="e">
        <f t="shared" si="364"/>
        <v>#VALUE!</v>
      </c>
      <c r="M433" s="50" t="str">
        <f>IF(D433&lt;&gt;"", J433+J434+J435+J436, "" )</f>
        <v/>
      </c>
      <c r="N433" s="57" t="e">
        <f t="shared" ref="N433" si="393">RANK(M433,$M$5:$M$700,1)</f>
        <v>#VALUE!</v>
      </c>
      <c r="O433" s="53"/>
      <c r="P433" s="53"/>
      <c r="Q433" s="50" t="str">
        <f t="shared" ref="Q433" si="394">IF(M433&lt;&gt;"", M433-(O433*2)-P433, "" )</f>
        <v/>
      </c>
      <c r="R433" s="47" t="e">
        <f t="shared" ref="R433" si="395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5"/>
        <v>0</v>
      </c>
      <c r="H434" s="31"/>
      <c r="I434" s="31"/>
      <c r="J434" s="32">
        <f t="shared" si="356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5"/>
        <v>0</v>
      </c>
      <c r="H435" s="31"/>
      <c r="I435" s="31"/>
      <c r="J435" s="32">
        <f t="shared" si="356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5"/>
        <v>0</v>
      </c>
      <c r="H436" s="31"/>
      <c r="I436" s="31"/>
      <c r="J436" s="32">
        <f t="shared" si="356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5"/>
        <v>0</v>
      </c>
      <c r="H437" s="22"/>
      <c r="I437" s="22"/>
      <c r="J437" s="27">
        <f t="shared" si="356"/>
        <v>0</v>
      </c>
      <c r="K437" s="65" t="str">
        <f>IF(F437&lt;&gt;"", F437+F438+F439+F440, "" )</f>
        <v/>
      </c>
      <c r="L437" s="62" t="e">
        <f t="shared" ref="L437" si="396">RANK(K437,$K$5:$K$700,1)</f>
        <v>#VALUE!</v>
      </c>
      <c r="M437" s="49" t="str">
        <f>IF(D437&lt;&gt;"", J437+J438+J439+J440, "" )</f>
        <v/>
      </c>
      <c r="N437" s="55" t="e">
        <f t="shared" ref="N437" si="397">RANK(M437,$M$5:$M$700,1)</f>
        <v>#VALUE!</v>
      </c>
      <c r="O437" s="52"/>
      <c r="P437" s="52"/>
      <c r="Q437" s="49" t="str">
        <f t="shared" ref="Q437" si="398">IF(M437&lt;&gt;"", M437-(O437*2)-P437, "" )</f>
        <v/>
      </c>
      <c r="R437" s="45" t="e">
        <f t="shared" ref="R437" si="399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5"/>
        <v>0</v>
      </c>
      <c r="H438" s="22"/>
      <c r="I438" s="22"/>
      <c r="J438" s="27">
        <f t="shared" si="356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5"/>
        <v>0</v>
      </c>
      <c r="H439" s="22"/>
      <c r="I439" s="22"/>
      <c r="J439" s="27">
        <f t="shared" si="356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5"/>
        <v>0</v>
      </c>
      <c r="H440" s="22"/>
      <c r="I440" s="22"/>
      <c r="J440" s="27">
        <f t="shared" si="356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5"/>
        <v>0</v>
      </c>
      <c r="H441" s="31"/>
      <c r="I441" s="31"/>
      <c r="J441" s="32">
        <f t="shared" si="356"/>
        <v>0</v>
      </c>
      <c r="K441" s="50" t="str">
        <f>IF(F441&lt;&gt;"", F441+F442+F443+F444, "" )</f>
        <v/>
      </c>
      <c r="L441" s="59" t="e">
        <f t="shared" si="364"/>
        <v>#VALUE!</v>
      </c>
      <c r="M441" s="50" t="str">
        <f>IF(D441&lt;&gt;"", J441+J442+J443+J444, "" )</f>
        <v/>
      </c>
      <c r="N441" s="57" t="e">
        <f t="shared" ref="N441" si="400">RANK(M441,$M$5:$M$700,1)</f>
        <v>#VALUE!</v>
      </c>
      <c r="O441" s="53"/>
      <c r="P441" s="53"/>
      <c r="Q441" s="50" t="str">
        <f t="shared" ref="Q441" si="401">IF(M441&lt;&gt;"", M441-(O441*2)-P441, "" )</f>
        <v/>
      </c>
      <c r="R441" s="47" t="e">
        <f t="shared" ref="R441" si="402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5"/>
        <v>0</v>
      </c>
      <c r="H442" s="31"/>
      <c r="I442" s="31"/>
      <c r="J442" s="32">
        <f t="shared" si="356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5"/>
        <v>0</v>
      </c>
      <c r="H443" s="31"/>
      <c r="I443" s="31"/>
      <c r="J443" s="32">
        <f t="shared" si="356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5"/>
        <v>0</v>
      </c>
      <c r="H444" s="31"/>
      <c r="I444" s="31"/>
      <c r="J444" s="32">
        <f t="shared" si="356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5"/>
        <v>0</v>
      </c>
      <c r="H445" s="22"/>
      <c r="I445" s="22"/>
      <c r="J445" s="27">
        <f t="shared" si="356"/>
        <v>0</v>
      </c>
      <c r="K445" s="65" t="str">
        <f>IF(F445&lt;&gt;"", F445+F446+F447+F448, "" )</f>
        <v/>
      </c>
      <c r="L445" s="62" t="e">
        <f t="shared" ref="L445" si="403">RANK(K445,$K$5:$K$700,1)</f>
        <v>#VALUE!</v>
      </c>
      <c r="M445" s="49" t="str">
        <f>IF(D445&lt;&gt;"", J445+J446+J447+J448, "" )</f>
        <v/>
      </c>
      <c r="N445" s="55" t="e">
        <f t="shared" ref="N445" si="404">RANK(M445,$M$5:$M$700,1)</f>
        <v>#VALUE!</v>
      </c>
      <c r="O445" s="52"/>
      <c r="P445" s="52"/>
      <c r="Q445" s="49" t="str">
        <f t="shared" ref="Q445" si="405">IF(M445&lt;&gt;"", M445-(O445*2)-P445, "" )</f>
        <v/>
      </c>
      <c r="R445" s="45" t="e">
        <f t="shared" ref="R445" si="406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5"/>
        <v>0</v>
      </c>
      <c r="H446" s="22"/>
      <c r="I446" s="22"/>
      <c r="J446" s="27">
        <f t="shared" si="356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5"/>
        <v>0</v>
      </c>
      <c r="H447" s="22"/>
      <c r="I447" s="22"/>
      <c r="J447" s="27">
        <f t="shared" si="356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5"/>
        <v>0</v>
      </c>
      <c r="H448" s="22"/>
      <c r="I448" s="22"/>
      <c r="J448" s="27">
        <f t="shared" si="356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5"/>
        <v>0</v>
      </c>
      <c r="H449" s="31"/>
      <c r="I449" s="31"/>
      <c r="J449" s="32">
        <f t="shared" si="356"/>
        <v>0</v>
      </c>
      <c r="K449" s="50" t="str">
        <f>IF(F449&lt;&gt;"", F449+F450+F451+F452, "" )</f>
        <v/>
      </c>
      <c r="L449" s="59" t="e">
        <f t="shared" si="364"/>
        <v>#VALUE!</v>
      </c>
      <c r="M449" s="50" t="str">
        <f>IF(D449&lt;&gt;"", J449+J450+J451+J452, "" )</f>
        <v/>
      </c>
      <c r="N449" s="57" t="e">
        <f t="shared" ref="N449" si="407">RANK(M449,$M$5:$M$700,1)</f>
        <v>#VALUE!</v>
      </c>
      <c r="O449" s="53"/>
      <c r="P449" s="53"/>
      <c r="Q449" s="50" t="str">
        <f t="shared" ref="Q449" si="408">IF(M449&lt;&gt;"", M449-(O449*2)-P449, "" )</f>
        <v/>
      </c>
      <c r="R449" s="47" t="e">
        <f t="shared" ref="R449" si="409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5"/>
        <v>0</v>
      </c>
      <c r="H450" s="31"/>
      <c r="I450" s="31"/>
      <c r="J450" s="32">
        <f t="shared" si="356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5"/>
        <v>0</v>
      </c>
      <c r="H451" s="31"/>
      <c r="I451" s="31"/>
      <c r="J451" s="32">
        <f t="shared" si="356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5"/>
        <v>0</v>
      </c>
      <c r="H452" s="31"/>
      <c r="I452" s="31"/>
      <c r="J452" s="32">
        <f t="shared" si="356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5"/>
        <v>0</v>
      </c>
      <c r="H453" s="22"/>
      <c r="I453" s="22"/>
      <c r="J453" s="27">
        <f t="shared" si="356"/>
        <v>0</v>
      </c>
      <c r="K453" s="65" t="str">
        <f>IF(F453&lt;&gt;"", F453+F454+F455+F456, "" )</f>
        <v/>
      </c>
      <c r="L453" s="62" t="e">
        <f t="shared" ref="L453" si="410">RANK(K453,$K$5:$K$700,1)</f>
        <v>#VALUE!</v>
      </c>
      <c r="M453" s="49" t="str">
        <f>IF(D453&lt;&gt;"", J453+J454+J455+J456, "" )</f>
        <v/>
      </c>
      <c r="N453" s="55" t="e">
        <f t="shared" ref="N453" si="411">RANK(M453,$M$5:$M$700,1)</f>
        <v>#VALUE!</v>
      </c>
      <c r="O453" s="52"/>
      <c r="P453" s="52"/>
      <c r="Q453" s="49" t="str">
        <f t="shared" ref="Q453" si="412">IF(M453&lt;&gt;"", M453-(O453*2)-P453, "" )</f>
        <v/>
      </c>
      <c r="R453" s="45" t="e">
        <f t="shared" ref="R453" si="413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4">F454*5</f>
        <v>0</v>
      </c>
      <c r="H454" s="22"/>
      <c r="I454" s="22"/>
      <c r="J454" s="27">
        <f t="shared" ref="J454:J517" si="415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4"/>
        <v>0</v>
      </c>
      <c r="H455" s="22"/>
      <c r="I455" s="22"/>
      <c r="J455" s="27">
        <f t="shared" si="415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4"/>
        <v>0</v>
      </c>
      <c r="H456" s="22"/>
      <c r="I456" s="22"/>
      <c r="J456" s="27">
        <f t="shared" si="415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4"/>
        <v>0</v>
      </c>
      <c r="H457" s="31"/>
      <c r="I457" s="31"/>
      <c r="J457" s="32">
        <f t="shared" si="415"/>
        <v>0</v>
      </c>
      <c r="K457" s="50" t="str">
        <f>IF(F457&lt;&gt;"", F457+F458+F459+F460, "" )</f>
        <v/>
      </c>
      <c r="L457" s="59" t="e">
        <f t="shared" si="364"/>
        <v>#VALUE!</v>
      </c>
      <c r="M457" s="50" t="str">
        <f>IF(D457&lt;&gt;"", J457+J458+J459+J460, "" )</f>
        <v/>
      </c>
      <c r="N457" s="57" t="e">
        <f t="shared" ref="N457" si="416">RANK(M457,$M$5:$M$700,1)</f>
        <v>#VALUE!</v>
      </c>
      <c r="O457" s="53"/>
      <c r="P457" s="53"/>
      <c r="Q457" s="50" t="str">
        <f t="shared" ref="Q457" si="417">IF(M457&lt;&gt;"", M457-(O457*2)-P457, "" )</f>
        <v/>
      </c>
      <c r="R457" s="47" t="e">
        <f t="shared" ref="R457" si="418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4"/>
        <v>0</v>
      </c>
      <c r="H458" s="31"/>
      <c r="I458" s="31"/>
      <c r="J458" s="32">
        <f t="shared" si="415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4"/>
        <v>0</v>
      </c>
      <c r="H459" s="31"/>
      <c r="I459" s="31"/>
      <c r="J459" s="32">
        <f t="shared" si="415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4"/>
        <v>0</v>
      </c>
      <c r="H460" s="31"/>
      <c r="I460" s="31"/>
      <c r="J460" s="32">
        <f t="shared" si="415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4"/>
        <v>0</v>
      </c>
      <c r="H461" s="22"/>
      <c r="I461" s="22"/>
      <c r="J461" s="27">
        <f t="shared" si="415"/>
        <v>0</v>
      </c>
      <c r="K461" s="65" t="str">
        <f>IF(F461&lt;&gt;"", F461+F462+F463+F464, "" )</f>
        <v/>
      </c>
      <c r="L461" s="62" t="e">
        <f t="shared" ref="L461" si="419">RANK(K461,$K$5:$K$700,1)</f>
        <v>#VALUE!</v>
      </c>
      <c r="M461" s="49" t="str">
        <f>IF(D461&lt;&gt;"", J461+J462+J463+J464, "" )</f>
        <v/>
      </c>
      <c r="N461" s="55" t="e">
        <f t="shared" ref="N461" si="420">RANK(M461,$M$5:$M$700,1)</f>
        <v>#VALUE!</v>
      </c>
      <c r="O461" s="52"/>
      <c r="P461" s="52"/>
      <c r="Q461" s="49" t="str">
        <f t="shared" ref="Q461" si="421">IF(M461&lt;&gt;"", M461-(O461*2)-P461, "" )</f>
        <v/>
      </c>
      <c r="R461" s="45" t="e">
        <f t="shared" ref="R461" si="422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4"/>
        <v>0</v>
      </c>
      <c r="H462" s="22"/>
      <c r="I462" s="22"/>
      <c r="J462" s="27">
        <f t="shared" si="415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4"/>
        <v>0</v>
      </c>
      <c r="H463" s="22"/>
      <c r="I463" s="22"/>
      <c r="J463" s="27">
        <f t="shared" si="415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4"/>
        <v>0</v>
      </c>
      <c r="H464" s="22"/>
      <c r="I464" s="22"/>
      <c r="J464" s="27">
        <f t="shared" si="415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4"/>
        <v>0</v>
      </c>
      <c r="H465" s="31"/>
      <c r="I465" s="31"/>
      <c r="J465" s="32">
        <f t="shared" si="415"/>
        <v>0</v>
      </c>
      <c r="K465" s="50" t="str">
        <f>IF(F465&lt;&gt;"", F465+F466+F467+F468, "" )</f>
        <v/>
      </c>
      <c r="L465" s="59" t="e">
        <f t="shared" ref="L465:L521" si="423">RANK(K465,$K$5:$K$700,1)</f>
        <v>#VALUE!</v>
      </c>
      <c r="M465" s="50" t="str">
        <f>IF(D465&lt;&gt;"", J465+J466+J467+J468, "" )</f>
        <v/>
      </c>
      <c r="N465" s="57" t="e">
        <f t="shared" ref="N465" si="424">RANK(M465,$M$5:$M$700,1)</f>
        <v>#VALUE!</v>
      </c>
      <c r="O465" s="53"/>
      <c r="P465" s="53"/>
      <c r="Q465" s="50" t="str">
        <f t="shared" ref="Q465" si="425">IF(M465&lt;&gt;"", M465-(O465*2)-P465, "" )</f>
        <v/>
      </c>
      <c r="R465" s="47" t="e">
        <f t="shared" ref="R465" si="426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4"/>
        <v>0</v>
      </c>
      <c r="H466" s="31"/>
      <c r="I466" s="31"/>
      <c r="J466" s="32">
        <f t="shared" si="415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4"/>
        <v>0</v>
      </c>
      <c r="H467" s="31"/>
      <c r="I467" s="31"/>
      <c r="J467" s="32">
        <f t="shared" si="415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4"/>
        <v>0</v>
      </c>
      <c r="H468" s="31"/>
      <c r="I468" s="31"/>
      <c r="J468" s="32">
        <f t="shared" si="415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4"/>
        <v>0</v>
      </c>
      <c r="H469" s="22"/>
      <c r="I469" s="22"/>
      <c r="J469" s="27">
        <f t="shared" si="415"/>
        <v>0</v>
      </c>
      <c r="K469" s="65" t="str">
        <f>IF(F469&lt;&gt;"", F469+F470+F471+F472, "" )</f>
        <v/>
      </c>
      <c r="L469" s="62" t="e">
        <f t="shared" ref="L469" si="427">RANK(K469,$K$5:$K$700,1)</f>
        <v>#VALUE!</v>
      </c>
      <c r="M469" s="49" t="str">
        <f>IF(D469&lt;&gt;"", J469+J470+J471+J472, "" )</f>
        <v/>
      </c>
      <c r="N469" s="55" t="e">
        <f t="shared" ref="N469" si="428">RANK(M469,$M$5:$M$700,1)</f>
        <v>#VALUE!</v>
      </c>
      <c r="O469" s="52"/>
      <c r="P469" s="52"/>
      <c r="Q469" s="49" t="str">
        <f t="shared" ref="Q469" si="429">IF(M469&lt;&gt;"", M469-(O469*2)-P469, "" )</f>
        <v/>
      </c>
      <c r="R469" s="45" t="e">
        <f t="shared" ref="R469" si="430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4"/>
        <v>0</v>
      </c>
      <c r="H470" s="22"/>
      <c r="I470" s="22"/>
      <c r="J470" s="27">
        <f t="shared" si="415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4"/>
        <v>0</v>
      </c>
      <c r="H471" s="22"/>
      <c r="I471" s="22"/>
      <c r="J471" s="27">
        <f t="shared" si="415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4"/>
        <v>0</v>
      </c>
      <c r="H472" s="22"/>
      <c r="I472" s="22"/>
      <c r="J472" s="27">
        <f t="shared" si="415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4"/>
        <v>0</v>
      </c>
      <c r="H473" s="31"/>
      <c r="I473" s="31"/>
      <c r="J473" s="32">
        <f t="shared" si="415"/>
        <v>0</v>
      </c>
      <c r="K473" s="50" t="str">
        <f>IF(F473&lt;&gt;"", F473+F474+F475+F476, "" )</f>
        <v/>
      </c>
      <c r="L473" s="59" t="e">
        <f t="shared" si="423"/>
        <v>#VALUE!</v>
      </c>
      <c r="M473" s="50" t="str">
        <f>IF(D473&lt;&gt;"", J473+J474+J475+J476, "" )</f>
        <v/>
      </c>
      <c r="N473" s="57" t="e">
        <f t="shared" ref="N473" si="431">RANK(M473,$M$5:$M$700,1)</f>
        <v>#VALUE!</v>
      </c>
      <c r="O473" s="53"/>
      <c r="P473" s="53"/>
      <c r="Q473" s="50" t="str">
        <f t="shared" ref="Q473" si="432">IF(M473&lt;&gt;"", M473-(O473*2)-P473, "" )</f>
        <v/>
      </c>
      <c r="R473" s="47" t="e">
        <f t="shared" ref="R473" si="433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4"/>
        <v>0</v>
      </c>
      <c r="H474" s="31"/>
      <c r="I474" s="31"/>
      <c r="J474" s="32">
        <f t="shared" si="415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4"/>
        <v>0</v>
      </c>
      <c r="H475" s="31"/>
      <c r="I475" s="31"/>
      <c r="J475" s="32">
        <f t="shared" si="415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4"/>
        <v>0</v>
      </c>
      <c r="H476" s="31"/>
      <c r="I476" s="31"/>
      <c r="J476" s="32">
        <f t="shared" si="415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4"/>
        <v>0</v>
      </c>
      <c r="H477" s="22"/>
      <c r="I477" s="22"/>
      <c r="J477" s="27">
        <f t="shared" si="415"/>
        <v>0</v>
      </c>
      <c r="K477" s="65" t="str">
        <f>IF(F477&lt;&gt;"", F477+F478+F479+F480, "" )</f>
        <v/>
      </c>
      <c r="L477" s="62" t="e">
        <f t="shared" ref="L477" si="434">RANK(K477,$K$5:$K$700,1)</f>
        <v>#VALUE!</v>
      </c>
      <c r="M477" s="49" t="str">
        <f>IF(D477&lt;&gt;"", J477+J478+J479+J480, "" )</f>
        <v/>
      </c>
      <c r="N477" s="55" t="e">
        <f t="shared" ref="N477" si="435">RANK(M477,$M$5:$M$700,1)</f>
        <v>#VALUE!</v>
      </c>
      <c r="O477" s="52"/>
      <c r="P477" s="52"/>
      <c r="Q477" s="49" t="str">
        <f t="shared" ref="Q477" si="436">IF(M477&lt;&gt;"", M477-(O477*2)-P477, "" )</f>
        <v/>
      </c>
      <c r="R477" s="45" t="e">
        <f t="shared" ref="R477" si="437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4"/>
        <v>0</v>
      </c>
      <c r="H478" s="22"/>
      <c r="I478" s="22"/>
      <c r="J478" s="27">
        <f t="shared" si="415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4"/>
        <v>0</v>
      </c>
      <c r="H479" s="22"/>
      <c r="I479" s="22"/>
      <c r="J479" s="27">
        <f t="shared" si="415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4"/>
        <v>0</v>
      </c>
      <c r="H480" s="22"/>
      <c r="I480" s="22"/>
      <c r="J480" s="27">
        <f t="shared" si="415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4"/>
        <v>0</v>
      </c>
      <c r="H481" s="31"/>
      <c r="I481" s="31"/>
      <c r="J481" s="32">
        <f t="shared" si="415"/>
        <v>0</v>
      </c>
      <c r="K481" s="50" t="str">
        <f>IF(F481&lt;&gt;"", F481+F482+F483+F484, "" )</f>
        <v/>
      </c>
      <c r="L481" s="59" t="e">
        <f t="shared" si="423"/>
        <v>#VALUE!</v>
      </c>
      <c r="M481" s="50" t="str">
        <f>IF(D481&lt;&gt;"", J481+J482+J483+J484, "" )</f>
        <v/>
      </c>
      <c r="N481" s="57" t="e">
        <f t="shared" ref="N481" si="438">RANK(M481,$M$5:$M$700,1)</f>
        <v>#VALUE!</v>
      </c>
      <c r="O481" s="53"/>
      <c r="P481" s="53"/>
      <c r="Q481" s="50" t="str">
        <f t="shared" ref="Q481" si="439">IF(M481&lt;&gt;"", M481-(O481*2)-P481, "" )</f>
        <v/>
      </c>
      <c r="R481" s="47" t="e">
        <f t="shared" ref="R481" si="440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4"/>
        <v>0</v>
      </c>
      <c r="H482" s="31"/>
      <c r="I482" s="31"/>
      <c r="J482" s="32">
        <f t="shared" si="415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4"/>
        <v>0</v>
      </c>
      <c r="H483" s="31"/>
      <c r="I483" s="31"/>
      <c r="J483" s="32">
        <f t="shared" si="415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4"/>
        <v>0</v>
      </c>
      <c r="H484" s="31"/>
      <c r="I484" s="31"/>
      <c r="J484" s="32">
        <f t="shared" si="415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4"/>
        <v>0</v>
      </c>
      <c r="H485" s="22"/>
      <c r="I485" s="22"/>
      <c r="J485" s="27">
        <f t="shared" si="415"/>
        <v>0</v>
      </c>
      <c r="K485" s="65" t="str">
        <f>IF(F485&lt;&gt;"", F485+F486+F487+F488, "" )</f>
        <v/>
      </c>
      <c r="L485" s="62" t="e">
        <f t="shared" ref="L485" si="441">RANK(K485,$K$5:$K$700,1)</f>
        <v>#VALUE!</v>
      </c>
      <c r="M485" s="49" t="str">
        <f>IF(D485&lt;&gt;"", J485+J486+J487+J488, "" )</f>
        <v/>
      </c>
      <c r="N485" s="55" t="e">
        <f t="shared" ref="N485" si="442">RANK(M485,$M$5:$M$700,1)</f>
        <v>#VALUE!</v>
      </c>
      <c r="O485" s="52"/>
      <c r="P485" s="52"/>
      <c r="Q485" s="49" t="str">
        <f t="shared" ref="Q485" si="443">IF(M485&lt;&gt;"", M485-(O485*2)-P485, "" )</f>
        <v/>
      </c>
      <c r="R485" s="45" t="e">
        <f t="shared" ref="R485" si="444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4"/>
        <v>0</v>
      </c>
      <c r="H486" s="22"/>
      <c r="I486" s="22"/>
      <c r="J486" s="27">
        <f t="shared" si="415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4"/>
        <v>0</v>
      </c>
      <c r="H487" s="22"/>
      <c r="I487" s="22"/>
      <c r="J487" s="27">
        <f t="shared" si="415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4"/>
        <v>0</v>
      </c>
      <c r="H488" s="22"/>
      <c r="I488" s="22"/>
      <c r="J488" s="27">
        <f t="shared" si="415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4"/>
        <v>0</v>
      </c>
      <c r="H489" s="31"/>
      <c r="I489" s="31"/>
      <c r="J489" s="32">
        <f t="shared" si="415"/>
        <v>0</v>
      </c>
      <c r="K489" s="50" t="str">
        <f>IF(F489&lt;&gt;"", F489+F490+F491+F492, "" )</f>
        <v/>
      </c>
      <c r="L489" s="59" t="e">
        <f t="shared" si="423"/>
        <v>#VALUE!</v>
      </c>
      <c r="M489" s="50" t="str">
        <f>IF(D489&lt;&gt;"", J489+J490+J491+J492, "" )</f>
        <v/>
      </c>
      <c r="N489" s="57" t="e">
        <f t="shared" ref="N489" si="445">RANK(M489,$M$5:$M$700,1)</f>
        <v>#VALUE!</v>
      </c>
      <c r="O489" s="53"/>
      <c r="P489" s="53"/>
      <c r="Q489" s="50" t="str">
        <f t="shared" ref="Q489" si="446">IF(M489&lt;&gt;"", M489-(O489*2)-P489, "" )</f>
        <v/>
      </c>
      <c r="R489" s="47" t="e">
        <f t="shared" ref="R489" si="447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4"/>
        <v>0</v>
      </c>
      <c r="H490" s="31"/>
      <c r="I490" s="31"/>
      <c r="J490" s="32">
        <f t="shared" si="415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4"/>
        <v>0</v>
      </c>
      <c r="H491" s="31"/>
      <c r="I491" s="31"/>
      <c r="J491" s="32">
        <f t="shared" si="415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4"/>
        <v>0</v>
      </c>
      <c r="H492" s="31"/>
      <c r="I492" s="31"/>
      <c r="J492" s="32">
        <f t="shared" si="415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4"/>
        <v>0</v>
      </c>
      <c r="H493" s="22"/>
      <c r="I493" s="22"/>
      <c r="J493" s="27">
        <f t="shared" si="415"/>
        <v>0</v>
      </c>
      <c r="K493" s="65" t="str">
        <f>IF(F493&lt;&gt;"", F493+F494+F495+F496, "" )</f>
        <v/>
      </c>
      <c r="L493" s="62" t="e">
        <f t="shared" ref="L493" si="448">RANK(K493,$K$5:$K$700,1)</f>
        <v>#VALUE!</v>
      </c>
      <c r="M493" s="49" t="str">
        <f>IF(D493&lt;&gt;"", J493+J494+J495+J496, "" )</f>
        <v/>
      </c>
      <c r="N493" s="55" t="e">
        <f t="shared" ref="N493" si="449">RANK(M493,$M$5:$M$700,1)</f>
        <v>#VALUE!</v>
      </c>
      <c r="O493" s="52"/>
      <c r="P493" s="52"/>
      <c r="Q493" s="49" t="str">
        <f t="shared" ref="Q493" si="450">IF(M493&lt;&gt;"", M493-(O493*2)-P493, "" )</f>
        <v/>
      </c>
      <c r="R493" s="45" t="e">
        <f t="shared" ref="R493" si="451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4"/>
        <v>0</v>
      </c>
      <c r="H494" s="22"/>
      <c r="I494" s="22"/>
      <c r="J494" s="27">
        <f t="shared" si="415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4"/>
        <v>0</v>
      </c>
      <c r="H495" s="22"/>
      <c r="I495" s="22"/>
      <c r="J495" s="27">
        <f t="shared" si="415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4"/>
        <v>0</v>
      </c>
      <c r="H496" s="22"/>
      <c r="I496" s="22"/>
      <c r="J496" s="27">
        <f t="shared" si="415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4"/>
        <v>0</v>
      </c>
      <c r="H497" s="31"/>
      <c r="I497" s="31"/>
      <c r="J497" s="32">
        <f t="shared" si="415"/>
        <v>0</v>
      </c>
      <c r="K497" s="50" t="str">
        <f>IF(F497&lt;&gt;"", F497+F498+F499+F500, "" )</f>
        <v/>
      </c>
      <c r="L497" s="59" t="e">
        <f t="shared" si="423"/>
        <v>#VALUE!</v>
      </c>
      <c r="M497" s="50" t="str">
        <f>IF(D497&lt;&gt;"", J497+J498+J499+J500, "" )</f>
        <v/>
      </c>
      <c r="N497" s="57" t="e">
        <f t="shared" ref="N497" si="452">RANK(M497,$M$5:$M$700,1)</f>
        <v>#VALUE!</v>
      </c>
      <c r="O497" s="53"/>
      <c r="P497" s="53"/>
      <c r="Q497" s="50" t="str">
        <f t="shared" ref="Q497" si="453">IF(M497&lt;&gt;"", M497-(O497*2)-P497, "" )</f>
        <v/>
      </c>
      <c r="R497" s="47" t="e">
        <f t="shared" ref="R497" si="454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4"/>
        <v>0</v>
      </c>
      <c r="H498" s="31"/>
      <c r="I498" s="31"/>
      <c r="J498" s="32">
        <f t="shared" si="415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4"/>
        <v>0</v>
      </c>
      <c r="H499" s="31"/>
      <c r="I499" s="31"/>
      <c r="J499" s="32">
        <f t="shared" si="415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4"/>
        <v>0</v>
      </c>
      <c r="H500" s="31"/>
      <c r="I500" s="31"/>
      <c r="J500" s="32">
        <f t="shared" si="415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4"/>
        <v>0</v>
      </c>
      <c r="H501" s="22"/>
      <c r="I501" s="22"/>
      <c r="J501" s="27">
        <f t="shared" si="415"/>
        <v>0</v>
      </c>
      <c r="K501" s="65" t="str">
        <f>IF(F501&lt;&gt;"", F501+F502+F503+F504, "" )</f>
        <v/>
      </c>
      <c r="L501" s="62" t="e">
        <f t="shared" ref="L501" si="455">RANK(K501,$K$5:$K$700,1)</f>
        <v>#VALUE!</v>
      </c>
      <c r="M501" s="49" t="str">
        <f>IF(D501&lt;&gt;"", J501+J502+J503+J504, "" )</f>
        <v/>
      </c>
      <c r="N501" s="55" t="e">
        <f t="shared" ref="N501" si="456">RANK(M501,$M$5:$M$700,1)</f>
        <v>#VALUE!</v>
      </c>
      <c r="O501" s="52"/>
      <c r="P501" s="52"/>
      <c r="Q501" s="49" t="str">
        <f t="shared" ref="Q501" si="457">IF(M501&lt;&gt;"", M501-(O501*2)-P501, "" )</f>
        <v/>
      </c>
      <c r="R501" s="45" t="e">
        <f t="shared" ref="R501" si="458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4"/>
        <v>0</v>
      </c>
      <c r="H502" s="22"/>
      <c r="I502" s="22"/>
      <c r="J502" s="27">
        <f t="shared" si="415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4"/>
        <v>0</v>
      </c>
      <c r="H503" s="22"/>
      <c r="I503" s="22"/>
      <c r="J503" s="27">
        <f t="shared" si="415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4"/>
        <v>0</v>
      </c>
      <c r="H504" s="22"/>
      <c r="I504" s="22"/>
      <c r="J504" s="27">
        <f t="shared" si="415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4"/>
        <v>0</v>
      </c>
      <c r="H505" s="31"/>
      <c r="I505" s="31"/>
      <c r="J505" s="32">
        <f t="shared" si="415"/>
        <v>0</v>
      </c>
      <c r="K505" s="50" t="str">
        <f>IF(F505&lt;&gt;"", F505+F506+F507+F508, "" )</f>
        <v/>
      </c>
      <c r="L505" s="59" t="e">
        <f t="shared" si="423"/>
        <v>#VALUE!</v>
      </c>
      <c r="M505" s="50" t="str">
        <f>IF(D505&lt;&gt;"", J505+J506+J507+J508, "" )</f>
        <v/>
      </c>
      <c r="N505" s="57" t="e">
        <f t="shared" ref="N505" si="459">RANK(M505,$M$5:$M$700,1)</f>
        <v>#VALUE!</v>
      </c>
      <c r="O505" s="53"/>
      <c r="P505" s="53"/>
      <c r="Q505" s="50" t="str">
        <f t="shared" ref="Q505" si="460">IF(M505&lt;&gt;"", M505-(O505*2)-P505, "" )</f>
        <v/>
      </c>
      <c r="R505" s="47" t="e">
        <f t="shared" ref="R505" si="461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4"/>
        <v>0</v>
      </c>
      <c r="H506" s="31"/>
      <c r="I506" s="31"/>
      <c r="J506" s="32">
        <f t="shared" si="415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4"/>
        <v>0</v>
      </c>
      <c r="H507" s="31"/>
      <c r="I507" s="31"/>
      <c r="J507" s="32">
        <f t="shared" si="415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4"/>
        <v>0</v>
      </c>
      <c r="H508" s="31"/>
      <c r="I508" s="31"/>
      <c r="J508" s="32">
        <f t="shared" si="415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4"/>
        <v>0</v>
      </c>
      <c r="H509" s="22"/>
      <c r="I509" s="22"/>
      <c r="J509" s="27">
        <f t="shared" si="415"/>
        <v>0</v>
      </c>
      <c r="K509" s="65" t="str">
        <f>IF(F509&lt;&gt;"", F509+F510+F511+F512, "" )</f>
        <v/>
      </c>
      <c r="L509" s="62" t="e">
        <f t="shared" ref="L509" si="462">RANK(K509,$K$5:$K$700,1)</f>
        <v>#VALUE!</v>
      </c>
      <c r="M509" s="49" t="str">
        <f>IF(D509&lt;&gt;"", J509+J510+J511+J512, "" )</f>
        <v/>
      </c>
      <c r="N509" s="55" t="e">
        <f t="shared" ref="N509" si="463">RANK(M509,$M$5:$M$700,1)</f>
        <v>#VALUE!</v>
      </c>
      <c r="O509" s="52"/>
      <c r="P509" s="52"/>
      <c r="Q509" s="49" t="str">
        <f t="shared" ref="Q509" si="464">IF(M509&lt;&gt;"", M509-(O509*2)-P509, "" )</f>
        <v/>
      </c>
      <c r="R509" s="45" t="e">
        <f t="shared" ref="R509" si="465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4"/>
        <v>0</v>
      </c>
      <c r="H510" s="22"/>
      <c r="I510" s="22"/>
      <c r="J510" s="27">
        <f t="shared" si="415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4"/>
        <v>0</v>
      </c>
      <c r="H511" s="22"/>
      <c r="I511" s="22"/>
      <c r="J511" s="27">
        <f t="shared" si="415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4"/>
        <v>0</v>
      </c>
      <c r="H512" s="22"/>
      <c r="I512" s="22"/>
      <c r="J512" s="27">
        <f t="shared" si="415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4"/>
        <v>0</v>
      </c>
      <c r="H513" s="31"/>
      <c r="I513" s="31"/>
      <c r="J513" s="32">
        <f t="shared" si="415"/>
        <v>0</v>
      </c>
      <c r="K513" s="50" t="str">
        <f>IF(F513&lt;&gt;"", F513+F514+F515+F516, "" )</f>
        <v/>
      </c>
      <c r="L513" s="59" t="e">
        <f t="shared" si="423"/>
        <v>#VALUE!</v>
      </c>
      <c r="M513" s="50" t="str">
        <f>IF(D513&lt;&gt;"", J513+J514+J515+J516, "" )</f>
        <v/>
      </c>
      <c r="N513" s="57" t="e">
        <f t="shared" ref="N513" si="466">RANK(M513,$M$5:$M$700,1)</f>
        <v>#VALUE!</v>
      </c>
      <c r="O513" s="53"/>
      <c r="P513" s="53"/>
      <c r="Q513" s="50" t="str">
        <f t="shared" ref="Q513" si="467">IF(M513&lt;&gt;"", M513-(O513*2)-P513, "" )</f>
        <v/>
      </c>
      <c r="R513" s="47" t="e">
        <f t="shared" ref="R513" si="468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4"/>
        <v>0</v>
      </c>
      <c r="H514" s="31"/>
      <c r="I514" s="31"/>
      <c r="J514" s="32">
        <f t="shared" si="415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4"/>
        <v>0</v>
      </c>
      <c r="H515" s="31"/>
      <c r="I515" s="31"/>
      <c r="J515" s="32">
        <f t="shared" si="415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4"/>
        <v>0</v>
      </c>
      <c r="H516" s="31"/>
      <c r="I516" s="31"/>
      <c r="J516" s="32">
        <f t="shared" si="415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4"/>
        <v>0</v>
      </c>
      <c r="H517" s="22"/>
      <c r="I517" s="22"/>
      <c r="J517" s="27">
        <f t="shared" si="415"/>
        <v>0</v>
      </c>
      <c r="K517" s="65" t="str">
        <f>IF(F517&lt;&gt;"", F517+F518+F519+F520, "" )</f>
        <v/>
      </c>
      <c r="L517" s="62" t="e">
        <f t="shared" ref="L517" si="469">RANK(K517,$K$5:$K$700,1)</f>
        <v>#VALUE!</v>
      </c>
      <c r="M517" s="49" t="str">
        <f>IF(D517&lt;&gt;"", J517+J518+J519+J520, "" )</f>
        <v/>
      </c>
      <c r="N517" s="55" t="e">
        <f t="shared" ref="N517" si="470">RANK(M517,$M$5:$M$700,1)</f>
        <v>#VALUE!</v>
      </c>
      <c r="O517" s="52"/>
      <c r="P517" s="52"/>
      <c r="Q517" s="49" t="str">
        <f t="shared" ref="Q517" si="471">IF(M517&lt;&gt;"", M517-(O517*2)-P517, "" )</f>
        <v/>
      </c>
      <c r="R517" s="45" t="e">
        <f t="shared" ref="R517" si="472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3">F518*5</f>
        <v>0</v>
      </c>
      <c r="H518" s="22"/>
      <c r="I518" s="22"/>
      <c r="J518" s="27">
        <f t="shared" ref="J518:J581" si="474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3"/>
        <v>0</v>
      </c>
      <c r="H519" s="22"/>
      <c r="I519" s="22"/>
      <c r="J519" s="27">
        <f t="shared" si="474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3"/>
        <v>0</v>
      </c>
      <c r="H520" s="22"/>
      <c r="I520" s="22"/>
      <c r="J520" s="27">
        <f t="shared" si="474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3"/>
        <v>0</v>
      </c>
      <c r="H521" s="31"/>
      <c r="I521" s="31"/>
      <c r="J521" s="32">
        <f t="shared" si="474"/>
        <v>0</v>
      </c>
      <c r="K521" s="50" t="str">
        <f>IF(F521&lt;&gt;"", F521+F522+F523+F524, "" )</f>
        <v/>
      </c>
      <c r="L521" s="59" t="e">
        <f t="shared" si="423"/>
        <v>#VALUE!</v>
      </c>
      <c r="M521" s="50" t="str">
        <f>IF(D521&lt;&gt;"", J521+J522+J523+J524, "" )</f>
        <v/>
      </c>
      <c r="N521" s="57" t="e">
        <f t="shared" ref="N521" si="475">RANK(M521,$M$5:$M$700,1)</f>
        <v>#VALUE!</v>
      </c>
      <c r="O521" s="53"/>
      <c r="P521" s="53"/>
      <c r="Q521" s="50" t="str">
        <f t="shared" ref="Q521" si="476">IF(M521&lt;&gt;"", M521-(O521*2)-P521, "" )</f>
        <v/>
      </c>
      <c r="R521" s="47" t="e">
        <f t="shared" ref="R521" si="477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3"/>
        <v>0</v>
      </c>
      <c r="H522" s="31"/>
      <c r="I522" s="31"/>
      <c r="J522" s="32">
        <f t="shared" si="474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3"/>
        <v>0</v>
      </c>
      <c r="H523" s="31"/>
      <c r="I523" s="31"/>
      <c r="J523" s="32">
        <f t="shared" si="474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3"/>
        <v>0</v>
      </c>
      <c r="H524" s="31"/>
      <c r="I524" s="31"/>
      <c r="J524" s="32">
        <f t="shared" si="474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3"/>
        <v>0</v>
      </c>
      <c r="H525" s="22"/>
      <c r="I525" s="22"/>
      <c r="J525" s="27">
        <f t="shared" si="474"/>
        <v>0</v>
      </c>
      <c r="K525" s="65" t="str">
        <f>IF(F525&lt;&gt;"", F525+F526+F527+F528, "" )</f>
        <v/>
      </c>
      <c r="L525" s="62" t="e">
        <f t="shared" ref="L525" si="478">RANK(K525,$K$5:$K$700,1)</f>
        <v>#VALUE!</v>
      </c>
      <c r="M525" s="49" t="str">
        <f>IF(D525&lt;&gt;"", J525+J526+J527+J528, "" )</f>
        <v/>
      </c>
      <c r="N525" s="55" t="e">
        <f t="shared" ref="N525" si="479">RANK(M525,$M$5:$M$700,1)</f>
        <v>#VALUE!</v>
      </c>
      <c r="O525" s="52"/>
      <c r="P525" s="52"/>
      <c r="Q525" s="49" t="str">
        <f t="shared" ref="Q525" si="480">IF(M525&lt;&gt;"", M525-(O525*2)-P525, "" )</f>
        <v/>
      </c>
      <c r="R525" s="45" t="e">
        <f t="shared" ref="R525" si="481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3"/>
        <v>0</v>
      </c>
      <c r="H526" s="22"/>
      <c r="I526" s="22"/>
      <c r="J526" s="27">
        <f t="shared" si="474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3"/>
        <v>0</v>
      </c>
      <c r="H527" s="22"/>
      <c r="I527" s="22"/>
      <c r="J527" s="27">
        <f t="shared" si="474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3"/>
        <v>0</v>
      </c>
      <c r="H528" s="22"/>
      <c r="I528" s="22"/>
      <c r="J528" s="27">
        <f t="shared" si="474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3"/>
        <v>0</v>
      </c>
      <c r="H529" s="31"/>
      <c r="I529" s="31"/>
      <c r="J529" s="32">
        <f t="shared" si="474"/>
        <v>0</v>
      </c>
      <c r="K529" s="50" t="str">
        <f>IF(F529&lt;&gt;"", F529+F530+F531+F532, "" )</f>
        <v/>
      </c>
      <c r="L529" s="59" t="e">
        <f t="shared" ref="L529:L585" si="482">RANK(K529,$K$5:$K$700,1)</f>
        <v>#VALUE!</v>
      </c>
      <c r="M529" s="50" t="str">
        <f>IF(D529&lt;&gt;"", J529+J530+J531+J532, "" )</f>
        <v/>
      </c>
      <c r="N529" s="57" t="e">
        <f t="shared" ref="N529" si="483">RANK(M529,$M$5:$M$700,1)</f>
        <v>#VALUE!</v>
      </c>
      <c r="O529" s="53"/>
      <c r="P529" s="53"/>
      <c r="Q529" s="50" t="str">
        <f t="shared" ref="Q529" si="484">IF(M529&lt;&gt;"", M529-(O529*2)-P529, "" )</f>
        <v/>
      </c>
      <c r="R529" s="47" t="e">
        <f t="shared" ref="R529" si="485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3"/>
        <v>0</v>
      </c>
      <c r="H530" s="31"/>
      <c r="I530" s="31"/>
      <c r="J530" s="32">
        <f t="shared" si="474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3"/>
        <v>0</v>
      </c>
      <c r="H531" s="31"/>
      <c r="I531" s="31"/>
      <c r="J531" s="32">
        <f t="shared" si="474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3"/>
        <v>0</v>
      </c>
      <c r="H532" s="31"/>
      <c r="I532" s="31"/>
      <c r="J532" s="32">
        <f t="shared" si="474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3"/>
        <v>0</v>
      </c>
      <c r="H533" s="22"/>
      <c r="I533" s="22"/>
      <c r="J533" s="27">
        <f t="shared" si="474"/>
        <v>0</v>
      </c>
      <c r="K533" s="65" t="str">
        <f>IF(F533&lt;&gt;"", F533+F534+F535+F536, "" )</f>
        <v/>
      </c>
      <c r="L533" s="62" t="e">
        <f t="shared" ref="L533" si="486">RANK(K533,$K$5:$K$700,1)</f>
        <v>#VALUE!</v>
      </c>
      <c r="M533" s="49" t="str">
        <f>IF(D533&lt;&gt;"", J533+J534+J535+J536, "" )</f>
        <v/>
      </c>
      <c r="N533" s="55" t="e">
        <f t="shared" ref="N533" si="487">RANK(M533,$M$5:$M$700,1)</f>
        <v>#VALUE!</v>
      </c>
      <c r="O533" s="52"/>
      <c r="P533" s="52"/>
      <c r="Q533" s="49" t="str">
        <f t="shared" ref="Q533" si="488">IF(M533&lt;&gt;"", M533-(O533*2)-P533, "" )</f>
        <v/>
      </c>
      <c r="R533" s="45" t="e">
        <f t="shared" ref="R533" si="489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3"/>
        <v>0</v>
      </c>
      <c r="H534" s="22"/>
      <c r="I534" s="22"/>
      <c r="J534" s="27">
        <f t="shared" si="474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3"/>
        <v>0</v>
      </c>
      <c r="H535" s="22"/>
      <c r="I535" s="22"/>
      <c r="J535" s="27">
        <f t="shared" si="474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3"/>
        <v>0</v>
      </c>
      <c r="H536" s="22"/>
      <c r="I536" s="22"/>
      <c r="J536" s="27">
        <f t="shared" si="474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3"/>
        <v>0</v>
      </c>
      <c r="H537" s="31"/>
      <c r="I537" s="31"/>
      <c r="J537" s="32">
        <f t="shared" si="474"/>
        <v>0</v>
      </c>
      <c r="K537" s="50" t="str">
        <f>IF(F537&lt;&gt;"", F537+F538+F539+F540, "" )</f>
        <v/>
      </c>
      <c r="L537" s="59" t="e">
        <f t="shared" si="482"/>
        <v>#VALUE!</v>
      </c>
      <c r="M537" s="50" t="str">
        <f>IF(D537&lt;&gt;"", J537+J538+J539+J540, "" )</f>
        <v/>
      </c>
      <c r="N537" s="57" t="e">
        <f t="shared" ref="N537" si="490">RANK(M537,$M$5:$M$700,1)</f>
        <v>#VALUE!</v>
      </c>
      <c r="O537" s="53"/>
      <c r="P537" s="53"/>
      <c r="Q537" s="50" t="str">
        <f t="shared" ref="Q537" si="491">IF(M537&lt;&gt;"", M537-(O537*2)-P537, "" )</f>
        <v/>
      </c>
      <c r="R537" s="47" t="e">
        <f t="shared" ref="R537" si="492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3"/>
        <v>0</v>
      </c>
      <c r="H538" s="31"/>
      <c r="I538" s="31"/>
      <c r="J538" s="32">
        <f t="shared" si="474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3"/>
        <v>0</v>
      </c>
      <c r="H539" s="31"/>
      <c r="I539" s="31"/>
      <c r="J539" s="32">
        <f t="shared" si="474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3"/>
        <v>0</v>
      </c>
      <c r="H540" s="31"/>
      <c r="I540" s="31"/>
      <c r="J540" s="32">
        <f t="shared" si="474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3"/>
        <v>0</v>
      </c>
      <c r="H541" s="22"/>
      <c r="I541" s="22"/>
      <c r="J541" s="27">
        <f t="shared" si="474"/>
        <v>0</v>
      </c>
      <c r="K541" s="65" t="str">
        <f>IF(F541&lt;&gt;"", F541+F542+F543+F544, "" )</f>
        <v/>
      </c>
      <c r="L541" s="62" t="e">
        <f t="shared" ref="L541" si="493">RANK(K541,$K$5:$K$700,1)</f>
        <v>#VALUE!</v>
      </c>
      <c r="M541" s="49" t="str">
        <f>IF(D541&lt;&gt;"", J541+J542+J543+J544, "" )</f>
        <v/>
      </c>
      <c r="N541" s="55" t="e">
        <f t="shared" ref="N541" si="494">RANK(M541,$M$5:$M$700,1)</f>
        <v>#VALUE!</v>
      </c>
      <c r="O541" s="52"/>
      <c r="P541" s="52"/>
      <c r="Q541" s="49" t="str">
        <f t="shared" ref="Q541" si="495">IF(M541&lt;&gt;"", M541-(O541*2)-P541, "" )</f>
        <v/>
      </c>
      <c r="R541" s="45" t="e">
        <f t="shared" ref="R541" si="496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3"/>
        <v>0</v>
      </c>
      <c r="H542" s="22"/>
      <c r="I542" s="22"/>
      <c r="J542" s="27">
        <f t="shared" si="474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3"/>
        <v>0</v>
      </c>
      <c r="H543" s="22"/>
      <c r="I543" s="22"/>
      <c r="J543" s="27">
        <f t="shared" si="474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3"/>
        <v>0</v>
      </c>
      <c r="H544" s="22"/>
      <c r="I544" s="22"/>
      <c r="J544" s="27">
        <f t="shared" si="474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3"/>
        <v>0</v>
      </c>
      <c r="H545" s="31"/>
      <c r="I545" s="31"/>
      <c r="J545" s="32">
        <f t="shared" si="474"/>
        <v>0</v>
      </c>
      <c r="K545" s="50" t="str">
        <f>IF(F545&lt;&gt;"", F545+F546+F547+F548, "" )</f>
        <v/>
      </c>
      <c r="L545" s="59" t="e">
        <f t="shared" si="482"/>
        <v>#VALUE!</v>
      </c>
      <c r="M545" s="50" t="str">
        <f>IF(D545&lt;&gt;"", J545+J546+J547+J548, "" )</f>
        <v/>
      </c>
      <c r="N545" s="57" t="e">
        <f t="shared" ref="N545" si="497">RANK(M545,$M$5:$M$700,1)</f>
        <v>#VALUE!</v>
      </c>
      <c r="O545" s="53"/>
      <c r="P545" s="53"/>
      <c r="Q545" s="50" t="str">
        <f t="shared" ref="Q545" si="498">IF(M545&lt;&gt;"", M545-(O545*2)-P545, "" )</f>
        <v/>
      </c>
      <c r="R545" s="47" t="e">
        <f t="shared" ref="R545" si="499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3"/>
        <v>0</v>
      </c>
      <c r="H546" s="31"/>
      <c r="I546" s="31"/>
      <c r="J546" s="32">
        <f t="shared" si="474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3"/>
        <v>0</v>
      </c>
      <c r="H547" s="31"/>
      <c r="I547" s="31"/>
      <c r="J547" s="32">
        <f t="shared" si="474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3"/>
        <v>0</v>
      </c>
      <c r="H548" s="31"/>
      <c r="I548" s="31"/>
      <c r="J548" s="32">
        <f t="shared" si="474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3"/>
        <v>0</v>
      </c>
      <c r="H549" s="22"/>
      <c r="I549" s="22"/>
      <c r="J549" s="27">
        <f t="shared" si="474"/>
        <v>0</v>
      </c>
      <c r="K549" s="65" t="str">
        <f>IF(F549&lt;&gt;"", F549+F550+F551+F552, "" )</f>
        <v/>
      </c>
      <c r="L549" s="62" t="e">
        <f t="shared" ref="L549" si="500">RANK(K549,$K$5:$K$700,1)</f>
        <v>#VALUE!</v>
      </c>
      <c r="M549" s="49" t="str">
        <f>IF(D549&lt;&gt;"", J549+J550+J551+J552, "" )</f>
        <v/>
      </c>
      <c r="N549" s="55" t="e">
        <f t="shared" ref="N549" si="501">RANK(M549,$M$5:$M$700,1)</f>
        <v>#VALUE!</v>
      </c>
      <c r="O549" s="52"/>
      <c r="P549" s="52"/>
      <c r="Q549" s="49" t="str">
        <f t="shared" ref="Q549" si="502">IF(M549&lt;&gt;"", M549-(O549*2)-P549, "" )</f>
        <v/>
      </c>
      <c r="R549" s="45" t="e">
        <f t="shared" ref="R549" si="503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3"/>
        <v>0</v>
      </c>
      <c r="H550" s="22"/>
      <c r="I550" s="22"/>
      <c r="J550" s="27">
        <f t="shared" si="474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3"/>
        <v>0</v>
      </c>
      <c r="H551" s="22"/>
      <c r="I551" s="22"/>
      <c r="J551" s="27">
        <f t="shared" si="474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3"/>
        <v>0</v>
      </c>
      <c r="H552" s="22"/>
      <c r="I552" s="22"/>
      <c r="J552" s="27">
        <f t="shared" si="474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3"/>
        <v>0</v>
      </c>
      <c r="H553" s="31"/>
      <c r="I553" s="31"/>
      <c r="J553" s="32">
        <f t="shared" si="474"/>
        <v>0</v>
      </c>
      <c r="K553" s="50" t="str">
        <f>IF(F553&lt;&gt;"", F553+F554+F555+F556, "" )</f>
        <v/>
      </c>
      <c r="L553" s="59" t="e">
        <f t="shared" si="482"/>
        <v>#VALUE!</v>
      </c>
      <c r="M553" s="50" t="str">
        <f>IF(D553&lt;&gt;"", J553+J554+J555+J556, "" )</f>
        <v/>
      </c>
      <c r="N553" s="57" t="e">
        <f t="shared" ref="N553" si="504">RANK(M553,$M$5:$M$700,1)</f>
        <v>#VALUE!</v>
      </c>
      <c r="O553" s="53"/>
      <c r="P553" s="53"/>
      <c r="Q553" s="50" t="str">
        <f t="shared" ref="Q553" si="505">IF(M553&lt;&gt;"", M553-(O553*2)-P553, "" )</f>
        <v/>
      </c>
      <c r="R553" s="47" t="e">
        <f t="shared" ref="R553" si="506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3"/>
        <v>0</v>
      </c>
      <c r="H554" s="31"/>
      <c r="I554" s="31"/>
      <c r="J554" s="32">
        <f t="shared" si="474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3"/>
        <v>0</v>
      </c>
      <c r="H555" s="31"/>
      <c r="I555" s="31"/>
      <c r="J555" s="32">
        <f t="shared" si="474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3"/>
        <v>0</v>
      </c>
      <c r="H556" s="31"/>
      <c r="I556" s="31"/>
      <c r="J556" s="32">
        <f t="shared" si="474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3"/>
        <v>0</v>
      </c>
      <c r="H557" s="22"/>
      <c r="I557" s="22"/>
      <c r="J557" s="27">
        <f t="shared" si="474"/>
        <v>0</v>
      </c>
      <c r="K557" s="65" t="str">
        <f>IF(F557&lt;&gt;"", F557+F558+F559+F560, "" )</f>
        <v/>
      </c>
      <c r="L557" s="62" t="e">
        <f t="shared" ref="L557" si="507">RANK(K557,$K$5:$K$700,1)</f>
        <v>#VALUE!</v>
      </c>
      <c r="M557" s="49" t="str">
        <f>IF(D557&lt;&gt;"", J557+J558+J559+J560, "" )</f>
        <v/>
      </c>
      <c r="N557" s="55" t="e">
        <f t="shared" ref="N557" si="508">RANK(M557,$M$5:$M$700,1)</f>
        <v>#VALUE!</v>
      </c>
      <c r="O557" s="52"/>
      <c r="P557" s="52"/>
      <c r="Q557" s="49" t="str">
        <f t="shared" ref="Q557" si="509">IF(M557&lt;&gt;"", M557-(O557*2)-P557, "" )</f>
        <v/>
      </c>
      <c r="R557" s="45" t="e">
        <f t="shared" ref="R557" si="510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3"/>
        <v>0</v>
      </c>
      <c r="H558" s="22"/>
      <c r="I558" s="22"/>
      <c r="J558" s="27">
        <f t="shared" si="474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3"/>
        <v>0</v>
      </c>
      <c r="H559" s="22"/>
      <c r="I559" s="22"/>
      <c r="J559" s="27">
        <f t="shared" si="474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3"/>
        <v>0</v>
      </c>
      <c r="H560" s="22"/>
      <c r="I560" s="22"/>
      <c r="J560" s="27">
        <f t="shared" si="474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3"/>
        <v>0</v>
      </c>
      <c r="H561" s="31"/>
      <c r="I561" s="31"/>
      <c r="J561" s="32">
        <f t="shared" si="474"/>
        <v>0</v>
      </c>
      <c r="K561" s="50" t="str">
        <f>IF(F561&lt;&gt;"", F561+F562+F563+F564, "" )</f>
        <v/>
      </c>
      <c r="L561" s="59" t="e">
        <f t="shared" si="482"/>
        <v>#VALUE!</v>
      </c>
      <c r="M561" s="50" t="str">
        <f>IF(D561&lt;&gt;"", J561+J562+J563+J564, "" )</f>
        <v/>
      </c>
      <c r="N561" s="57" t="e">
        <f t="shared" ref="N561" si="511">RANK(M561,$M$5:$M$700,1)</f>
        <v>#VALUE!</v>
      </c>
      <c r="O561" s="53"/>
      <c r="P561" s="53"/>
      <c r="Q561" s="50" t="str">
        <f t="shared" ref="Q561" si="512">IF(M561&lt;&gt;"", M561-(O561*2)-P561, "" )</f>
        <v/>
      </c>
      <c r="R561" s="47" t="e">
        <f t="shared" ref="R561" si="513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3"/>
        <v>0</v>
      </c>
      <c r="H562" s="31"/>
      <c r="I562" s="31"/>
      <c r="J562" s="32">
        <f t="shared" si="474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3"/>
        <v>0</v>
      </c>
      <c r="H563" s="31"/>
      <c r="I563" s="31"/>
      <c r="J563" s="32">
        <f t="shared" si="474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3"/>
        <v>0</v>
      </c>
      <c r="H564" s="31"/>
      <c r="I564" s="31"/>
      <c r="J564" s="32">
        <f t="shared" si="474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3"/>
        <v>0</v>
      </c>
      <c r="H565" s="22"/>
      <c r="I565" s="22"/>
      <c r="J565" s="27">
        <f t="shared" si="474"/>
        <v>0</v>
      </c>
      <c r="K565" s="65" t="str">
        <f>IF(F565&lt;&gt;"", F565+F566+F567+F568, "" )</f>
        <v/>
      </c>
      <c r="L565" s="62" t="e">
        <f t="shared" ref="L565" si="514">RANK(K565,$K$5:$K$700,1)</f>
        <v>#VALUE!</v>
      </c>
      <c r="M565" s="49" t="str">
        <f>IF(D565&lt;&gt;"", J565+J566+J567+J568, "" )</f>
        <v/>
      </c>
      <c r="N565" s="55" t="e">
        <f t="shared" ref="N565" si="515">RANK(M565,$M$5:$M$700,1)</f>
        <v>#VALUE!</v>
      </c>
      <c r="O565" s="52"/>
      <c r="P565" s="52"/>
      <c r="Q565" s="49" t="str">
        <f t="shared" ref="Q565" si="516">IF(M565&lt;&gt;"", M565-(O565*2)-P565, "" )</f>
        <v/>
      </c>
      <c r="R565" s="45" t="e">
        <f t="shared" ref="R565" si="517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3"/>
        <v>0</v>
      </c>
      <c r="H566" s="22"/>
      <c r="I566" s="22"/>
      <c r="J566" s="27">
        <f t="shared" si="474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3"/>
        <v>0</v>
      </c>
      <c r="H567" s="22"/>
      <c r="I567" s="22"/>
      <c r="J567" s="27">
        <f t="shared" si="474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3"/>
        <v>0</v>
      </c>
      <c r="H568" s="22"/>
      <c r="I568" s="22"/>
      <c r="J568" s="27">
        <f t="shared" si="474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3"/>
        <v>0</v>
      </c>
      <c r="H569" s="31"/>
      <c r="I569" s="31"/>
      <c r="J569" s="32">
        <f t="shared" si="474"/>
        <v>0</v>
      </c>
      <c r="K569" s="50" t="str">
        <f>IF(F569&lt;&gt;"", F569+F570+F571+F572, "" )</f>
        <v/>
      </c>
      <c r="L569" s="59" t="e">
        <f t="shared" si="482"/>
        <v>#VALUE!</v>
      </c>
      <c r="M569" s="50" t="str">
        <f>IF(D569&lt;&gt;"", J569+J570+J571+J572, "" )</f>
        <v/>
      </c>
      <c r="N569" s="57" t="e">
        <f t="shared" ref="N569" si="518">RANK(M569,$M$5:$M$700,1)</f>
        <v>#VALUE!</v>
      </c>
      <c r="O569" s="53"/>
      <c r="P569" s="53"/>
      <c r="Q569" s="50" t="str">
        <f t="shared" ref="Q569" si="519">IF(M569&lt;&gt;"", M569-(O569*2)-P569, "" )</f>
        <v/>
      </c>
      <c r="R569" s="47" t="e">
        <f t="shared" ref="R569" si="520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3"/>
        <v>0</v>
      </c>
      <c r="H570" s="31"/>
      <c r="I570" s="31"/>
      <c r="J570" s="32">
        <f t="shared" si="474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3"/>
        <v>0</v>
      </c>
      <c r="H571" s="31"/>
      <c r="I571" s="31"/>
      <c r="J571" s="32">
        <f t="shared" si="474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3"/>
        <v>0</v>
      </c>
      <c r="H572" s="31"/>
      <c r="I572" s="31"/>
      <c r="J572" s="32">
        <f t="shared" si="474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3"/>
        <v>0</v>
      </c>
      <c r="H573" s="22"/>
      <c r="I573" s="22"/>
      <c r="J573" s="27">
        <f t="shared" si="474"/>
        <v>0</v>
      </c>
      <c r="K573" s="65" t="str">
        <f>IF(F573&lt;&gt;"", F573+F574+F575+F576, "" )</f>
        <v/>
      </c>
      <c r="L573" s="62" t="e">
        <f t="shared" ref="L573" si="521">RANK(K573,$K$5:$K$700,1)</f>
        <v>#VALUE!</v>
      </c>
      <c r="M573" s="49" t="str">
        <f>IF(D573&lt;&gt;"", J573+J574+J575+J576, "" )</f>
        <v/>
      </c>
      <c r="N573" s="55" t="e">
        <f t="shared" ref="N573" si="522">RANK(M573,$M$5:$M$700,1)</f>
        <v>#VALUE!</v>
      </c>
      <c r="O573" s="52"/>
      <c r="P573" s="52"/>
      <c r="Q573" s="49" t="str">
        <f t="shared" ref="Q573" si="523">IF(M573&lt;&gt;"", M573-(O573*2)-P573, "" )</f>
        <v/>
      </c>
      <c r="R573" s="45" t="e">
        <f t="shared" ref="R573" si="524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3"/>
        <v>0</v>
      </c>
      <c r="H574" s="22"/>
      <c r="I574" s="22"/>
      <c r="J574" s="27">
        <f t="shared" si="474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3"/>
        <v>0</v>
      </c>
      <c r="H575" s="22"/>
      <c r="I575" s="22"/>
      <c r="J575" s="27">
        <f t="shared" si="474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3"/>
        <v>0</v>
      </c>
      <c r="H576" s="22"/>
      <c r="I576" s="22"/>
      <c r="J576" s="27">
        <f t="shared" si="474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3"/>
        <v>0</v>
      </c>
      <c r="H577" s="31"/>
      <c r="I577" s="31"/>
      <c r="J577" s="32">
        <f t="shared" si="474"/>
        <v>0</v>
      </c>
      <c r="K577" s="50" t="str">
        <f>IF(F577&lt;&gt;"", F577+F578+F579+F580, "" )</f>
        <v/>
      </c>
      <c r="L577" s="59" t="e">
        <f t="shared" si="482"/>
        <v>#VALUE!</v>
      </c>
      <c r="M577" s="50" t="str">
        <f>IF(D577&lt;&gt;"", J577+J578+J579+J580, "" )</f>
        <v/>
      </c>
      <c r="N577" s="57" t="e">
        <f t="shared" ref="N577" si="525">RANK(M577,$M$5:$M$700,1)</f>
        <v>#VALUE!</v>
      </c>
      <c r="O577" s="53"/>
      <c r="P577" s="53"/>
      <c r="Q577" s="50" t="str">
        <f t="shared" ref="Q577" si="526">IF(M577&lt;&gt;"", M577-(O577*2)-P577, "" )</f>
        <v/>
      </c>
      <c r="R577" s="47" t="e">
        <f t="shared" ref="R577" si="527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3"/>
        <v>0</v>
      </c>
      <c r="H578" s="31"/>
      <c r="I578" s="31"/>
      <c r="J578" s="32">
        <f t="shared" si="474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3"/>
        <v>0</v>
      </c>
      <c r="H579" s="31"/>
      <c r="I579" s="31"/>
      <c r="J579" s="32">
        <f t="shared" si="474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3"/>
        <v>0</v>
      </c>
      <c r="H580" s="31"/>
      <c r="I580" s="31"/>
      <c r="J580" s="32">
        <f t="shared" si="474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3"/>
        <v>0</v>
      </c>
      <c r="H581" s="22"/>
      <c r="I581" s="22"/>
      <c r="J581" s="27">
        <f t="shared" si="474"/>
        <v>0</v>
      </c>
      <c r="K581" s="65" t="str">
        <f>IF(F581&lt;&gt;"", F581+F582+F583+F584, "" )</f>
        <v/>
      </c>
      <c r="L581" s="62" t="e">
        <f t="shared" ref="L581" si="528">RANK(K581,$K$5:$K$700,1)</f>
        <v>#VALUE!</v>
      </c>
      <c r="M581" s="49" t="str">
        <f>IF(D581&lt;&gt;"", J581+J582+J583+J584, "" )</f>
        <v/>
      </c>
      <c r="N581" s="55" t="e">
        <f t="shared" ref="N581" si="529">RANK(M581,$M$5:$M$700,1)</f>
        <v>#VALUE!</v>
      </c>
      <c r="O581" s="52"/>
      <c r="P581" s="52"/>
      <c r="Q581" s="49" t="str">
        <f t="shared" ref="Q581" si="530">IF(M581&lt;&gt;"", M581-(O581*2)-P581, "" )</f>
        <v/>
      </c>
      <c r="R581" s="45" t="e">
        <f t="shared" ref="R581" si="531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2">F582*5</f>
        <v>0</v>
      </c>
      <c r="H582" s="22"/>
      <c r="I582" s="22"/>
      <c r="J582" s="27">
        <f t="shared" ref="J582:J645" si="533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2"/>
        <v>0</v>
      </c>
      <c r="H583" s="22"/>
      <c r="I583" s="22"/>
      <c r="J583" s="27">
        <f t="shared" si="533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2"/>
        <v>0</v>
      </c>
      <c r="H584" s="22"/>
      <c r="I584" s="22"/>
      <c r="J584" s="27">
        <f t="shared" si="533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2"/>
        <v>0</v>
      </c>
      <c r="H585" s="31"/>
      <c r="I585" s="31"/>
      <c r="J585" s="32">
        <f t="shared" si="533"/>
        <v>0</v>
      </c>
      <c r="K585" s="50" t="str">
        <f>IF(F585&lt;&gt;"", F585+F586+F587+F588, "" )</f>
        <v/>
      </c>
      <c r="L585" s="59" t="e">
        <f t="shared" si="482"/>
        <v>#VALUE!</v>
      </c>
      <c r="M585" s="50" t="str">
        <f>IF(D585&lt;&gt;"", J585+J586+J587+J588, "" )</f>
        <v/>
      </c>
      <c r="N585" s="57" t="e">
        <f t="shared" ref="N585" si="534">RANK(M585,$M$5:$M$700,1)</f>
        <v>#VALUE!</v>
      </c>
      <c r="O585" s="53"/>
      <c r="P585" s="53"/>
      <c r="Q585" s="50" t="str">
        <f t="shared" ref="Q585" si="535">IF(M585&lt;&gt;"", M585-(O585*2)-P585, "" )</f>
        <v/>
      </c>
      <c r="R585" s="47" t="e">
        <f t="shared" ref="R585" si="536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2"/>
        <v>0</v>
      </c>
      <c r="H586" s="31"/>
      <c r="I586" s="31"/>
      <c r="J586" s="32">
        <f t="shared" si="533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2"/>
        <v>0</v>
      </c>
      <c r="H587" s="31"/>
      <c r="I587" s="31"/>
      <c r="J587" s="32">
        <f t="shared" si="533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2"/>
        <v>0</v>
      </c>
      <c r="H588" s="31"/>
      <c r="I588" s="31"/>
      <c r="J588" s="32">
        <f t="shared" si="533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2"/>
        <v>0</v>
      </c>
      <c r="H589" s="22"/>
      <c r="I589" s="22"/>
      <c r="J589" s="27">
        <f t="shared" si="533"/>
        <v>0</v>
      </c>
      <c r="K589" s="65" t="str">
        <f>IF(F589&lt;&gt;"", F589+F590+F591+F592, "" )</f>
        <v/>
      </c>
      <c r="L589" s="62" t="e">
        <f t="shared" ref="L589" si="537">RANK(K589,$K$5:$K$700,1)</f>
        <v>#VALUE!</v>
      </c>
      <c r="M589" s="49" t="str">
        <f>IF(D589&lt;&gt;"", J589+J590+J591+J592, "" )</f>
        <v/>
      </c>
      <c r="N589" s="55" t="e">
        <f t="shared" ref="N589" si="538">RANK(M589,$M$5:$M$700,1)</f>
        <v>#VALUE!</v>
      </c>
      <c r="O589" s="52"/>
      <c r="P589" s="52"/>
      <c r="Q589" s="49" t="str">
        <f t="shared" ref="Q589" si="539">IF(M589&lt;&gt;"", M589-(O589*2)-P589, "" )</f>
        <v/>
      </c>
      <c r="R589" s="45" t="e">
        <f t="shared" ref="R589" si="540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2"/>
        <v>0</v>
      </c>
      <c r="H590" s="22"/>
      <c r="I590" s="22"/>
      <c r="J590" s="27">
        <f t="shared" si="533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2"/>
        <v>0</v>
      </c>
      <c r="H591" s="22"/>
      <c r="I591" s="22"/>
      <c r="J591" s="27">
        <f t="shared" si="533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2"/>
        <v>0</v>
      </c>
      <c r="H592" s="22"/>
      <c r="I592" s="22"/>
      <c r="J592" s="27">
        <f t="shared" si="533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2"/>
        <v>0</v>
      </c>
      <c r="H593" s="31"/>
      <c r="I593" s="31"/>
      <c r="J593" s="32">
        <f t="shared" si="533"/>
        <v>0</v>
      </c>
      <c r="K593" s="50" t="str">
        <f>IF(F593&lt;&gt;"", F593+F594+F595+F596, "" )</f>
        <v/>
      </c>
      <c r="L593" s="59" t="e">
        <f t="shared" ref="L593:L649" si="541">RANK(K593,$K$5:$K$700,1)</f>
        <v>#VALUE!</v>
      </c>
      <c r="M593" s="50" t="str">
        <f>IF(D593&lt;&gt;"", J593+J594+J595+J596, "" )</f>
        <v/>
      </c>
      <c r="N593" s="57" t="e">
        <f t="shared" ref="N593" si="542">RANK(M593,$M$5:$M$700,1)</f>
        <v>#VALUE!</v>
      </c>
      <c r="O593" s="53"/>
      <c r="P593" s="53"/>
      <c r="Q593" s="50" t="str">
        <f t="shared" ref="Q593" si="543">IF(M593&lt;&gt;"", M593-(O593*2)-P593, "" )</f>
        <v/>
      </c>
      <c r="R593" s="47" t="e">
        <f t="shared" ref="R593" si="544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2"/>
        <v>0</v>
      </c>
      <c r="H594" s="31"/>
      <c r="I594" s="31"/>
      <c r="J594" s="32">
        <f t="shared" si="533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2"/>
        <v>0</v>
      </c>
      <c r="H595" s="31"/>
      <c r="I595" s="31"/>
      <c r="J595" s="32">
        <f t="shared" si="533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2"/>
        <v>0</v>
      </c>
      <c r="H596" s="31"/>
      <c r="I596" s="31"/>
      <c r="J596" s="32">
        <f t="shared" si="533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2"/>
        <v>0</v>
      </c>
      <c r="H597" s="22"/>
      <c r="I597" s="22"/>
      <c r="J597" s="27">
        <f t="shared" si="533"/>
        <v>0</v>
      </c>
      <c r="K597" s="65" t="str">
        <f>IF(F597&lt;&gt;"", F597+F598+F599+F600, "" )</f>
        <v/>
      </c>
      <c r="L597" s="62" t="e">
        <f t="shared" ref="L597" si="545">RANK(K597,$K$5:$K$700,1)</f>
        <v>#VALUE!</v>
      </c>
      <c r="M597" s="49" t="str">
        <f>IF(D597&lt;&gt;"", J597+J598+J599+J600, "" )</f>
        <v/>
      </c>
      <c r="N597" s="55" t="e">
        <f t="shared" ref="N597" si="546">RANK(M597,$M$5:$M$700,1)</f>
        <v>#VALUE!</v>
      </c>
      <c r="O597" s="52"/>
      <c r="P597" s="52"/>
      <c r="Q597" s="49" t="str">
        <f t="shared" ref="Q597" si="547">IF(M597&lt;&gt;"", M597-(O597*2)-P597, "" )</f>
        <v/>
      </c>
      <c r="R597" s="45" t="e">
        <f t="shared" ref="R597" si="548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2"/>
        <v>0</v>
      </c>
      <c r="H598" s="22"/>
      <c r="I598" s="22"/>
      <c r="J598" s="27">
        <f t="shared" si="533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2"/>
        <v>0</v>
      </c>
      <c r="H599" s="22"/>
      <c r="I599" s="22"/>
      <c r="J599" s="27">
        <f t="shared" si="533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2"/>
        <v>0</v>
      </c>
      <c r="H600" s="22"/>
      <c r="I600" s="22"/>
      <c r="J600" s="27">
        <f t="shared" si="533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2"/>
        <v>0</v>
      </c>
      <c r="H601" s="31"/>
      <c r="I601" s="31"/>
      <c r="J601" s="32">
        <f t="shared" si="533"/>
        <v>0</v>
      </c>
      <c r="K601" s="50" t="str">
        <f>IF(F601&lt;&gt;"", F601+F602+F603+F604, "" )</f>
        <v/>
      </c>
      <c r="L601" s="59" t="e">
        <f t="shared" si="541"/>
        <v>#VALUE!</v>
      </c>
      <c r="M601" s="50" t="str">
        <f>IF(D601&lt;&gt;"", J601+J602+J603+J604, "" )</f>
        <v/>
      </c>
      <c r="N601" s="57" t="e">
        <f t="shared" ref="N601" si="549">RANK(M601,$M$5:$M$700,1)</f>
        <v>#VALUE!</v>
      </c>
      <c r="O601" s="53"/>
      <c r="P601" s="53"/>
      <c r="Q601" s="50" t="str">
        <f t="shared" ref="Q601" si="550">IF(M601&lt;&gt;"", M601-(O601*2)-P601, "" )</f>
        <v/>
      </c>
      <c r="R601" s="47" t="e">
        <f t="shared" ref="R601" si="551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2"/>
        <v>0</v>
      </c>
      <c r="H602" s="31"/>
      <c r="I602" s="31"/>
      <c r="J602" s="32">
        <f t="shared" si="533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2"/>
        <v>0</v>
      </c>
      <c r="H603" s="31"/>
      <c r="I603" s="31"/>
      <c r="J603" s="32">
        <f t="shared" si="533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2"/>
        <v>0</v>
      </c>
      <c r="H604" s="31"/>
      <c r="I604" s="31"/>
      <c r="J604" s="32">
        <f t="shared" si="533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2"/>
        <v>0</v>
      </c>
      <c r="H605" s="22"/>
      <c r="I605" s="22"/>
      <c r="J605" s="27">
        <f t="shared" si="533"/>
        <v>0</v>
      </c>
      <c r="K605" s="65" t="str">
        <f>IF(F605&lt;&gt;"", F605+F606+F607+F608, "" )</f>
        <v/>
      </c>
      <c r="L605" s="62" t="e">
        <f t="shared" ref="L605" si="552">RANK(K605,$K$5:$K$700,1)</f>
        <v>#VALUE!</v>
      </c>
      <c r="M605" s="49" t="str">
        <f>IF(D605&lt;&gt;"", J605+J606+J607+J608, "" )</f>
        <v/>
      </c>
      <c r="N605" s="55" t="e">
        <f t="shared" ref="N605" si="553">RANK(M605,$M$5:$M$700,1)</f>
        <v>#VALUE!</v>
      </c>
      <c r="O605" s="52"/>
      <c r="P605" s="52"/>
      <c r="Q605" s="49" t="str">
        <f t="shared" ref="Q605" si="554">IF(M605&lt;&gt;"", M605-(O605*2)-P605, "" )</f>
        <v/>
      </c>
      <c r="R605" s="45" t="e">
        <f t="shared" ref="R605" si="555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2"/>
        <v>0</v>
      </c>
      <c r="H606" s="22"/>
      <c r="I606" s="22"/>
      <c r="J606" s="27">
        <f t="shared" si="533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2"/>
        <v>0</v>
      </c>
      <c r="H607" s="22"/>
      <c r="I607" s="22"/>
      <c r="J607" s="27">
        <f t="shared" si="533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2"/>
        <v>0</v>
      </c>
      <c r="H608" s="22"/>
      <c r="I608" s="22"/>
      <c r="J608" s="27">
        <f t="shared" si="533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2"/>
        <v>0</v>
      </c>
      <c r="H609" s="31"/>
      <c r="I609" s="31"/>
      <c r="J609" s="32">
        <f t="shared" si="533"/>
        <v>0</v>
      </c>
      <c r="K609" s="50" t="str">
        <f>IF(F609&lt;&gt;"", F609+F610+F611+F612, "" )</f>
        <v/>
      </c>
      <c r="L609" s="59" t="e">
        <f t="shared" si="541"/>
        <v>#VALUE!</v>
      </c>
      <c r="M609" s="50" t="str">
        <f>IF(D609&lt;&gt;"", J609+J610+J611+J612, "" )</f>
        <v/>
      </c>
      <c r="N609" s="57" t="e">
        <f t="shared" ref="N609" si="556">RANK(M609,$M$5:$M$700,1)</f>
        <v>#VALUE!</v>
      </c>
      <c r="O609" s="53"/>
      <c r="P609" s="53"/>
      <c r="Q609" s="50" t="str">
        <f t="shared" ref="Q609" si="557">IF(M609&lt;&gt;"", M609-(O609*2)-P609, "" )</f>
        <v/>
      </c>
      <c r="R609" s="47" t="e">
        <f t="shared" ref="R609" si="558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2"/>
        <v>0</v>
      </c>
      <c r="H610" s="31"/>
      <c r="I610" s="31"/>
      <c r="J610" s="32">
        <f t="shared" si="533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2"/>
        <v>0</v>
      </c>
      <c r="H611" s="31"/>
      <c r="I611" s="31"/>
      <c r="J611" s="32">
        <f t="shared" si="533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2"/>
        <v>0</v>
      </c>
      <c r="H612" s="31"/>
      <c r="I612" s="31"/>
      <c r="J612" s="32">
        <f t="shared" si="533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2"/>
        <v>0</v>
      </c>
      <c r="H613" s="22"/>
      <c r="I613" s="22"/>
      <c r="J613" s="27">
        <f t="shared" si="533"/>
        <v>0</v>
      </c>
      <c r="K613" s="65" t="str">
        <f>IF(F613&lt;&gt;"", F613+F614+F615+F616, "" )</f>
        <v/>
      </c>
      <c r="L613" s="62" t="e">
        <f t="shared" ref="L613" si="559">RANK(K613,$K$5:$K$700,1)</f>
        <v>#VALUE!</v>
      </c>
      <c r="M613" s="49" t="str">
        <f>IF(D613&lt;&gt;"", J613+J614+J615+J616, "" )</f>
        <v/>
      </c>
      <c r="N613" s="55" t="e">
        <f t="shared" ref="N613" si="560">RANK(M613,$M$5:$M$700,1)</f>
        <v>#VALUE!</v>
      </c>
      <c r="O613" s="52"/>
      <c r="P613" s="52"/>
      <c r="Q613" s="49" t="str">
        <f t="shared" ref="Q613" si="561">IF(M613&lt;&gt;"", M613-(O613*2)-P613, "" )</f>
        <v/>
      </c>
      <c r="R613" s="45" t="e">
        <f t="shared" ref="R613" si="562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2"/>
        <v>0</v>
      </c>
      <c r="H614" s="22"/>
      <c r="I614" s="22"/>
      <c r="J614" s="27">
        <f t="shared" si="533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2"/>
        <v>0</v>
      </c>
      <c r="H615" s="22"/>
      <c r="I615" s="22"/>
      <c r="J615" s="27">
        <f t="shared" si="533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2"/>
        <v>0</v>
      </c>
      <c r="H616" s="22"/>
      <c r="I616" s="22"/>
      <c r="J616" s="27">
        <f t="shared" si="533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2"/>
        <v>0</v>
      </c>
      <c r="H617" s="31"/>
      <c r="I617" s="31"/>
      <c r="J617" s="32">
        <f t="shared" si="533"/>
        <v>0</v>
      </c>
      <c r="K617" s="50" t="str">
        <f>IF(F617&lt;&gt;"", F617+F618+F619+F620, "" )</f>
        <v/>
      </c>
      <c r="L617" s="59" t="e">
        <f t="shared" si="541"/>
        <v>#VALUE!</v>
      </c>
      <c r="M617" s="50" t="str">
        <f>IF(D617&lt;&gt;"", J617+J618+J619+J620, "" )</f>
        <v/>
      </c>
      <c r="N617" s="57" t="e">
        <f t="shared" ref="N617" si="563">RANK(M617,$M$5:$M$700,1)</f>
        <v>#VALUE!</v>
      </c>
      <c r="O617" s="53"/>
      <c r="P617" s="53"/>
      <c r="Q617" s="50" t="str">
        <f t="shared" ref="Q617" si="564">IF(M617&lt;&gt;"", M617-(O617*2)-P617, "" )</f>
        <v/>
      </c>
      <c r="R617" s="47" t="e">
        <f t="shared" ref="R617" si="565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2"/>
        <v>0</v>
      </c>
      <c r="H618" s="31"/>
      <c r="I618" s="31"/>
      <c r="J618" s="32">
        <f t="shared" si="533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2"/>
        <v>0</v>
      </c>
      <c r="H619" s="31"/>
      <c r="I619" s="31"/>
      <c r="J619" s="32">
        <f t="shared" si="533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2"/>
        <v>0</v>
      </c>
      <c r="H620" s="31"/>
      <c r="I620" s="31"/>
      <c r="J620" s="32">
        <f t="shared" si="533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2"/>
        <v>0</v>
      </c>
      <c r="H621" s="22"/>
      <c r="I621" s="22"/>
      <c r="J621" s="27">
        <f t="shared" si="533"/>
        <v>0</v>
      </c>
      <c r="K621" s="65" t="str">
        <f>IF(F621&lt;&gt;"", F621+F622+F623+F624, "" )</f>
        <v/>
      </c>
      <c r="L621" s="62" t="e">
        <f t="shared" ref="L621" si="566">RANK(K621,$K$5:$K$700,1)</f>
        <v>#VALUE!</v>
      </c>
      <c r="M621" s="49" t="str">
        <f>IF(D621&lt;&gt;"", J621+J622+J623+J624, "" )</f>
        <v/>
      </c>
      <c r="N621" s="55" t="e">
        <f t="shared" ref="N621" si="567">RANK(M621,$M$5:$M$700,1)</f>
        <v>#VALUE!</v>
      </c>
      <c r="O621" s="52"/>
      <c r="P621" s="52"/>
      <c r="Q621" s="49" t="str">
        <f t="shared" ref="Q621" si="568">IF(M621&lt;&gt;"", M621-(O621*2)-P621, "" )</f>
        <v/>
      </c>
      <c r="R621" s="45" t="e">
        <f t="shared" ref="R621" si="569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2"/>
        <v>0</v>
      </c>
      <c r="H622" s="22"/>
      <c r="I622" s="22"/>
      <c r="J622" s="27">
        <f t="shared" si="533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2"/>
        <v>0</v>
      </c>
      <c r="H623" s="22"/>
      <c r="I623" s="22"/>
      <c r="J623" s="27">
        <f t="shared" si="533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2"/>
        <v>0</v>
      </c>
      <c r="H624" s="22"/>
      <c r="I624" s="22"/>
      <c r="J624" s="27">
        <f t="shared" si="533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2"/>
        <v>0</v>
      </c>
      <c r="H625" s="31"/>
      <c r="I625" s="31"/>
      <c r="J625" s="32">
        <f t="shared" si="533"/>
        <v>0</v>
      </c>
      <c r="K625" s="50" t="str">
        <f>IF(F625&lt;&gt;"", F625+F626+F627+F628, "" )</f>
        <v/>
      </c>
      <c r="L625" s="59" t="e">
        <f t="shared" si="541"/>
        <v>#VALUE!</v>
      </c>
      <c r="M625" s="50" t="str">
        <f>IF(D625&lt;&gt;"", J625+J626+J627+J628, "" )</f>
        <v/>
      </c>
      <c r="N625" s="57" t="e">
        <f t="shared" ref="N625" si="570">RANK(M625,$M$5:$M$700,1)</f>
        <v>#VALUE!</v>
      </c>
      <c r="O625" s="53"/>
      <c r="P625" s="53"/>
      <c r="Q625" s="50" t="str">
        <f t="shared" ref="Q625" si="571">IF(M625&lt;&gt;"", M625-(O625*2)-P625, "" )</f>
        <v/>
      </c>
      <c r="R625" s="47" t="e">
        <f t="shared" ref="R625" si="572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2"/>
        <v>0</v>
      </c>
      <c r="H626" s="31"/>
      <c r="I626" s="31"/>
      <c r="J626" s="32">
        <f t="shared" si="533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2"/>
        <v>0</v>
      </c>
      <c r="H627" s="31"/>
      <c r="I627" s="31"/>
      <c r="J627" s="32">
        <f t="shared" si="533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2"/>
        <v>0</v>
      </c>
      <c r="H628" s="31"/>
      <c r="I628" s="31"/>
      <c r="J628" s="32">
        <f t="shared" si="533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2"/>
        <v>0</v>
      </c>
      <c r="H629" s="22"/>
      <c r="I629" s="22"/>
      <c r="J629" s="27">
        <f t="shared" si="533"/>
        <v>0</v>
      </c>
      <c r="K629" s="65" t="str">
        <f>IF(F629&lt;&gt;"", F629+F630+F631+F632, "" )</f>
        <v/>
      </c>
      <c r="L629" s="62" t="e">
        <f t="shared" ref="L629" si="573">RANK(K629,$K$5:$K$700,1)</f>
        <v>#VALUE!</v>
      </c>
      <c r="M629" s="49" t="str">
        <f>IF(D629&lt;&gt;"", J629+J630+J631+J632, "" )</f>
        <v/>
      </c>
      <c r="N629" s="55" t="e">
        <f t="shared" ref="N629" si="574">RANK(M629,$M$5:$M$700,1)</f>
        <v>#VALUE!</v>
      </c>
      <c r="O629" s="52"/>
      <c r="P629" s="52"/>
      <c r="Q629" s="49" t="str">
        <f t="shared" ref="Q629" si="575">IF(M629&lt;&gt;"", M629-(O629*2)-P629, "" )</f>
        <v/>
      </c>
      <c r="R629" s="45" t="e">
        <f t="shared" ref="R629" si="576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2"/>
        <v>0</v>
      </c>
      <c r="H630" s="22"/>
      <c r="I630" s="22"/>
      <c r="J630" s="27">
        <f t="shared" si="533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2"/>
        <v>0</v>
      </c>
      <c r="H631" s="22"/>
      <c r="I631" s="22"/>
      <c r="J631" s="27">
        <f t="shared" si="533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2"/>
        <v>0</v>
      </c>
      <c r="H632" s="22"/>
      <c r="I632" s="22"/>
      <c r="J632" s="27">
        <f t="shared" si="533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2"/>
        <v>0</v>
      </c>
      <c r="H633" s="31"/>
      <c r="I633" s="31"/>
      <c r="J633" s="32">
        <f t="shared" si="533"/>
        <v>0</v>
      </c>
      <c r="K633" s="50" t="str">
        <f>IF(F633&lt;&gt;"", F633+F634+F635+F636, "" )</f>
        <v/>
      </c>
      <c r="L633" s="59" t="e">
        <f t="shared" si="541"/>
        <v>#VALUE!</v>
      </c>
      <c r="M633" s="50" t="str">
        <f>IF(D633&lt;&gt;"", J633+J634+J635+J636, "" )</f>
        <v/>
      </c>
      <c r="N633" s="57" t="e">
        <f t="shared" ref="N633" si="577">RANK(M633,$M$5:$M$700,1)</f>
        <v>#VALUE!</v>
      </c>
      <c r="O633" s="53"/>
      <c r="P633" s="53"/>
      <c r="Q633" s="50" t="str">
        <f t="shared" ref="Q633" si="578">IF(M633&lt;&gt;"", M633-(O633*2)-P633, "" )</f>
        <v/>
      </c>
      <c r="R633" s="47" t="e">
        <f t="shared" ref="R633" si="579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2"/>
        <v>0</v>
      </c>
      <c r="H634" s="31"/>
      <c r="I634" s="31"/>
      <c r="J634" s="32">
        <f t="shared" si="533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2"/>
        <v>0</v>
      </c>
      <c r="H635" s="31"/>
      <c r="I635" s="31"/>
      <c r="J635" s="32">
        <f t="shared" si="533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2"/>
        <v>0</v>
      </c>
      <c r="H636" s="31"/>
      <c r="I636" s="31"/>
      <c r="J636" s="32">
        <f t="shared" si="533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2"/>
        <v>0</v>
      </c>
      <c r="H637" s="22"/>
      <c r="I637" s="22"/>
      <c r="J637" s="27">
        <f t="shared" si="533"/>
        <v>0</v>
      </c>
      <c r="K637" s="65" t="str">
        <f>IF(F637&lt;&gt;"", F637+F638+F639+F640, "" )</f>
        <v/>
      </c>
      <c r="L637" s="62" t="e">
        <f t="shared" ref="L637" si="580">RANK(K637,$K$5:$K$700,1)</f>
        <v>#VALUE!</v>
      </c>
      <c r="M637" s="49" t="str">
        <f>IF(D637&lt;&gt;"", J637+J638+J639+J640, "" )</f>
        <v/>
      </c>
      <c r="N637" s="55" t="e">
        <f t="shared" ref="N637" si="581">RANK(M637,$M$5:$M$700,1)</f>
        <v>#VALUE!</v>
      </c>
      <c r="O637" s="52"/>
      <c r="P637" s="52"/>
      <c r="Q637" s="49" t="str">
        <f t="shared" ref="Q637" si="582">IF(M637&lt;&gt;"", M637-(O637*2)-P637, "" )</f>
        <v/>
      </c>
      <c r="R637" s="45" t="e">
        <f t="shared" ref="R637" si="583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2"/>
        <v>0</v>
      </c>
      <c r="H638" s="22"/>
      <c r="I638" s="22"/>
      <c r="J638" s="27">
        <f t="shared" si="533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2"/>
        <v>0</v>
      </c>
      <c r="H639" s="22"/>
      <c r="I639" s="22"/>
      <c r="J639" s="27">
        <f t="shared" si="533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2"/>
        <v>0</v>
      </c>
      <c r="H640" s="22"/>
      <c r="I640" s="22"/>
      <c r="J640" s="27">
        <f t="shared" si="533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2"/>
        <v>0</v>
      </c>
      <c r="H641" s="31"/>
      <c r="I641" s="31"/>
      <c r="J641" s="32">
        <f t="shared" si="533"/>
        <v>0</v>
      </c>
      <c r="K641" s="50" t="str">
        <f>IF(F641&lt;&gt;"", F641+F642+F643+F644, "" )</f>
        <v/>
      </c>
      <c r="L641" s="59" t="e">
        <f t="shared" si="541"/>
        <v>#VALUE!</v>
      </c>
      <c r="M641" s="50" t="str">
        <f>IF(D641&lt;&gt;"", J641+J642+J643+J644, "" )</f>
        <v/>
      </c>
      <c r="N641" s="57" t="e">
        <f t="shared" ref="N641" si="584">RANK(M641,$M$5:$M$700,1)</f>
        <v>#VALUE!</v>
      </c>
      <c r="O641" s="53"/>
      <c r="P641" s="53"/>
      <c r="Q641" s="50" t="str">
        <f t="shared" ref="Q641" si="585">IF(M641&lt;&gt;"", M641-(O641*2)-P641, "" )</f>
        <v/>
      </c>
      <c r="R641" s="47" t="e">
        <f t="shared" ref="R641" si="586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2"/>
        <v>0</v>
      </c>
      <c r="H642" s="31"/>
      <c r="I642" s="31"/>
      <c r="J642" s="32">
        <f t="shared" si="533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2"/>
        <v>0</v>
      </c>
      <c r="H643" s="31"/>
      <c r="I643" s="31"/>
      <c r="J643" s="32">
        <f t="shared" si="533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2"/>
        <v>0</v>
      </c>
      <c r="H644" s="31"/>
      <c r="I644" s="31"/>
      <c r="J644" s="32">
        <f t="shared" si="533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2"/>
        <v>0</v>
      </c>
      <c r="H645" s="22"/>
      <c r="I645" s="22"/>
      <c r="J645" s="27">
        <f t="shared" si="533"/>
        <v>0</v>
      </c>
      <c r="K645" s="65" t="str">
        <f>IF(F645&lt;&gt;"", F645+F646+F647+F648, "" )</f>
        <v/>
      </c>
      <c r="L645" s="62" t="e">
        <f t="shared" ref="L645" si="587">RANK(K645,$K$5:$K$700,1)</f>
        <v>#VALUE!</v>
      </c>
      <c r="M645" s="49" t="str">
        <f>IF(D645&lt;&gt;"", J645+J646+J647+J648, "" )</f>
        <v/>
      </c>
      <c r="N645" s="55" t="e">
        <f t="shared" ref="N645" si="588">RANK(M645,$M$5:$M$700,1)</f>
        <v>#VALUE!</v>
      </c>
      <c r="O645" s="52"/>
      <c r="P645" s="52"/>
      <c r="Q645" s="49" t="str">
        <f t="shared" ref="Q645" si="589">IF(M645&lt;&gt;"", M645-(O645*2)-P645, "" )</f>
        <v/>
      </c>
      <c r="R645" s="45" t="e">
        <f t="shared" ref="R645" si="590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1">F646*5</f>
        <v>0</v>
      </c>
      <c r="H646" s="22"/>
      <c r="I646" s="22"/>
      <c r="J646" s="27">
        <f t="shared" ref="J646:J700" si="592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1"/>
        <v>0</v>
      </c>
      <c r="H647" s="22"/>
      <c r="I647" s="22"/>
      <c r="J647" s="27">
        <f t="shared" si="592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1"/>
        <v>0</v>
      </c>
      <c r="H648" s="22"/>
      <c r="I648" s="22"/>
      <c r="J648" s="27">
        <f t="shared" si="592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1"/>
        <v>0</v>
      </c>
      <c r="H649" s="31"/>
      <c r="I649" s="31"/>
      <c r="J649" s="32">
        <f t="shared" si="592"/>
        <v>0</v>
      </c>
      <c r="K649" s="50" t="str">
        <f>IF(F649&lt;&gt;"", F649+F650+F651+F652, "" )</f>
        <v/>
      </c>
      <c r="L649" s="59" t="e">
        <f t="shared" si="541"/>
        <v>#VALUE!</v>
      </c>
      <c r="M649" s="50" t="str">
        <f>IF(D649&lt;&gt;"", J649+J650+J651+J652, "" )</f>
        <v/>
      </c>
      <c r="N649" s="57" t="e">
        <f t="shared" ref="N649" si="593">RANK(M649,$M$5:$M$700,1)</f>
        <v>#VALUE!</v>
      </c>
      <c r="O649" s="53"/>
      <c r="P649" s="53"/>
      <c r="Q649" s="50" t="str">
        <f t="shared" ref="Q649" si="594">IF(M649&lt;&gt;"", M649-(O649*2)-P649, "" )</f>
        <v/>
      </c>
      <c r="R649" s="47" t="e">
        <f t="shared" ref="R649" si="595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1"/>
        <v>0</v>
      </c>
      <c r="H650" s="31"/>
      <c r="I650" s="31"/>
      <c r="J650" s="32">
        <f t="shared" si="592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1"/>
        <v>0</v>
      </c>
      <c r="H651" s="31"/>
      <c r="I651" s="31"/>
      <c r="J651" s="32">
        <f t="shared" si="592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1"/>
        <v>0</v>
      </c>
      <c r="H652" s="31"/>
      <c r="I652" s="31"/>
      <c r="J652" s="32">
        <f t="shared" si="592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1"/>
        <v>0</v>
      </c>
      <c r="H653" s="22"/>
      <c r="I653" s="22"/>
      <c r="J653" s="27">
        <f t="shared" si="592"/>
        <v>0</v>
      </c>
      <c r="K653" s="65" t="str">
        <f>IF(F653&lt;&gt;"", F653+F654+F655+F656, "" )</f>
        <v/>
      </c>
      <c r="L653" s="62" t="e">
        <f t="shared" ref="L653" si="596">RANK(K653,$K$5:$K$700,1)</f>
        <v>#VALUE!</v>
      </c>
      <c r="M653" s="49" t="str">
        <f>IF(D653&lt;&gt;"", J653+J654+J655+J656, "" )</f>
        <v/>
      </c>
      <c r="N653" s="55" t="e">
        <f t="shared" ref="N653" si="597">RANK(M653,$M$5:$M$700,1)</f>
        <v>#VALUE!</v>
      </c>
      <c r="O653" s="52"/>
      <c r="P653" s="52"/>
      <c r="Q653" s="49" t="str">
        <f t="shared" ref="Q653" si="598">IF(M653&lt;&gt;"", M653-(O653*2)-P653, "" )</f>
        <v/>
      </c>
      <c r="R653" s="45" t="e">
        <f t="shared" ref="R653" si="599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1"/>
        <v>0</v>
      </c>
      <c r="H654" s="22"/>
      <c r="I654" s="22"/>
      <c r="J654" s="27">
        <f t="shared" si="592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1"/>
        <v>0</v>
      </c>
      <c r="H655" s="22"/>
      <c r="I655" s="22"/>
      <c r="J655" s="27">
        <f t="shared" si="592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1"/>
        <v>0</v>
      </c>
      <c r="H656" s="22"/>
      <c r="I656" s="22"/>
      <c r="J656" s="27">
        <f t="shared" si="592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1"/>
        <v>0</v>
      </c>
      <c r="H657" s="31"/>
      <c r="I657" s="31"/>
      <c r="J657" s="32">
        <f t="shared" si="592"/>
        <v>0</v>
      </c>
      <c r="K657" s="50" t="str">
        <f>IF(F657&lt;&gt;"", F657+F658+F659+F660, "" )</f>
        <v/>
      </c>
      <c r="L657" s="59" t="e">
        <f t="shared" ref="L657:L697" si="600">RANK(K657,$K$5:$K$700,1)</f>
        <v>#VALUE!</v>
      </c>
      <c r="M657" s="50" t="str">
        <f>IF(D657&lt;&gt;"", J657+J658+J659+J660, "" )</f>
        <v/>
      </c>
      <c r="N657" s="57" t="e">
        <f t="shared" ref="N657" si="601">RANK(M657,$M$5:$M$700,1)</f>
        <v>#VALUE!</v>
      </c>
      <c r="O657" s="53"/>
      <c r="P657" s="53"/>
      <c r="Q657" s="50" t="str">
        <f t="shared" ref="Q657" si="602">IF(M657&lt;&gt;"", M657-(O657*2)-P657, "" )</f>
        <v/>
      </c>
      <c r="R657" s="47" t="e">
        <f t="shared" ref="R657" si="603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1"/>
        <v>0</v>
      </c>
      <c r="H658" s="31"/>
      <c r="I658" s="31"/>
      <c r="J658" s="32">
        <f t="shared" si="592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1"/>
        <v>0</v>
      </c>
      <c r="H659" s="31"/>
      <c r="I659" s="31"/>
      <c r="J659" s="32">
        <f t="shared" si="592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1"/>
        <v>0</v>
      </c>
      <c r="H660" s="31"/>
      <c r="I660" s="31"/>
      <c r="J660" s="32">
        <f t="shared" si="592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1"/>
        <v>0</v>
      </c>
      <c r="H661" s="22"/>
      <c r="I661" s="22"/>
      <c r="J661" s="27">
        <f t="shared" si="592"/>
        <v>0</v>
      </c>
      <c r="K661" s="65" t="str">
        <f>IF(F661&lt;&gt;"", F661+F662+F663+F664, "" )</f>
        <v/>
      </c>
      <c r="L661" s="62" t="e">
        <f t="shared" ref="L661" si="604">RANK(K661,$K$5:$K$700,1)</f>
        <v>#VALUE!</v>
      </c>
      <c r="M661" s="49" t="str">
        <f>IF(D661&lt;&gt;"", J661+J662+J663+J664, "" )</f>
        <v/>
      </c>
      <c r="N661" s="55" t="e">
        <f t="shared" ref="N661" si="605">RANK(M661,$M$5:$M$700,1)</f>
        <v>#VALUE!</v>
      </c>
      <c r="O661" s="52"/>
      <c r="P661" s="52"/>
      <c r="Q661" s="49" t="str">
        <f t="shared" ref="Q661" si="606">IF(M661&lt;&gt;"", M661-(O661*2)-P661, "" )</f>
        <v/>
      </c>
      <c r="R661" s="45" t="e">
        <f t="shared" ref="R661" si="607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1"/>
        <v>0</v>
      </c>
      <c r="H662" s="22"/>
      <c r="I662" s="22"/>
      <c r="J662" s="27">
        <f t="shared" si="592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1"/>
        <v>0</v>
      </c>
      <c r="H663" s="22"/>
      <c r="I663" s="22"/>
      <c r="J663" s="27">
        <f t="shared" si="592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1"/>
        <v>0</v>
      </c>
      <c r="H664" s="22"/>
      <c r="I664" s="22"/>
      <c r="J664" s="27">
        <f t="shared" si="592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1"/>
        <v>0</v>
      </c>
      <c r="H665" s="31"/>
      <c r="I665" s="31"/>
      <c r="J665" s="32">
        <f t="shared" si="592"/>
        <v>0</v>
      </c>
      <c r="K665" s="50" t="str">
        <f>IF(F665&lt;&gt;"", F665+F666+F667+F668, "" )</f>
        <v/>
      </c>
      <c r="L665" s="59" t="e">
        <f t="shared" si="600"/>
        <v>#VALUE!</v>
      </c>
      <c r="M665" s="50" t="str">
        <f>IF(D665&lt;&gt;"", J665+J666+J667+J668, "" )</f>
        <v/>
      </c>
      <c r="N665" s="57" t="e">
        <f t="shared" ref="N665" si="608">RANK(M665,$M$5:$M$700,1)</f>
        <v>#VALUE!</v>
      </c>
      <c r="O665" s="53"/>
      <c r="P665" s="53"/>
      <c r="Q665" s="50" t="str">
        <f t="shared" ref="Q665" si="609">IF(M665&lt;&gt;"", M665-(O665*2)-P665, "" )</f>
        <v/>
      </c>
      <c r="R665" s="47" t="e">
        <f t="shared" ref="R665" si="610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1"/>
        <v>0</v>
      </c>
      <c r="H666" s="31"/>
      <c r="I666" s="31"/>
      <c r="J666" s="32">
        <f t="shared" si="592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1"/>
        <v>0</v>
      </c>
      <c r="H667" s="31"/>
      <c r="I667" s="31"/>
      <c r="J667" s="32">
        <f t="shared" si="592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1"/>
        <v>0</v>
      </c>
      <c r="H668" s="31"/>
      <c r="I668" s="31"/>
      <c r="J668" s="32">
        <f t="shared" si="592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1"/>
        <v>0</v>
      </c>
      <c r="H669" s="22"/>
      <c r="I669" s="22"/>
      <c r="J669" s="27">
        <f t="shared" si="592"/>
        <v>0</v>
      </c>
      <c r="K669" s="65" t="str">
        <f>IF(F669&lt;&gt;"", F669+F670+F671+F672, "" )</f>
        <v/>
      </c>
      <c r="L669" s="62" t="e">
        <f t="shared" ref="L669" si="611">RANK(K669,$K$5:$K$700,1)</f>
        <v>#VALUE!</v>
      </c>
      <c r="M669" s="49" t="str">
        <f>IF(D669&lt;&gt;"", J669+J670+J671+J672, "" )</f>
        <v/>
      </c>
      <c r="N669" s="55" t="e">
        <f t="shared" ref="N669" si="612">RANK(M669,$M$5:$M$700,1)</f>
        <v>#VALUE!</v>
      </c>
      <c r="O669" s="52"/>
      <c r="P669" s="52"/>
      <c r="Q669" s="49" t="str">
        <f t="shared" ref="Q669" si="613">IF(M669&lt;&gt;"", M669-(O669*2)-P669, "" )</f>
        <v/>
      </c>
      <c r="R669" s="45" t="e">
        <f t="shared" ref="R669" si="614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1"/>
        <v>0</v>
      </c>
      <c r="H670" s="22"/>
      <c r="I670" s="22"/>
      <c r="J670" s="27">
        <f t="shared" si="592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1"/>
        <v>0</v>
      </c>
      <c r="H671" s="22"/>
      <c r="I671" s="22"/>
      <c r="J671" s="27">
        <f t="shared" si="592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1"/>
        <v>0</v>
      </c>
      <c r="H672" s="22"/>
      <c r="I672" s="22"/>
      <c r="J672" s="27">
        <f t="shared" si="592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1"/>
        <v>0</v>
      </c>
      <c r="H673" s="31"/>
      <c r="I673" s="31"/>
      <c r="J673" s="32">
        <f t="shared" si="592"/>
        <v>0</v>
      </c>
      <c r="K673" s="50" t="str">
        <f>IF(F673&lt;&gt;"", F673+F674+F675+F676, "" )</f>
        <v/>
      </c>
      <c r="L673" s="59" t="e">
        <f t="shared" si="600"/>
        <v>#VALUE!</v>
      </c>
      <c r="M673" s="50" t="str">
        <f>IF(D673&lt;&gt;"", J673+J674+J675+J676, "" )</f>
        <v/>
      </c>
      <c r="N673" s="57" t="e">
        <f t="shared" ref="N673" si="615">RANK(M673,$M$5:$M$700,1)</f>
        <v>#VALUE!</v>
      </c>
      <c r="O673" s="53"/>
      <c r="P673" s="53"/>
      <c r="Q673" s="50" t="str">
        <f t="shared" ref="Q673" si="616">IF(M673&lt;&gt;"", M673-(O673*2)-P673, "" )</f>
        <v/>
      </c>
      <c r="R673" s="47" t="e">
        <f t="shared" ref="R673" si="617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1"/>
        <v>0</v>
      </c>
      <c r="H674" s="31"/>
      <c r="I674" s="31"/>
      <c r="J674" s="32">
        <f t="shared" si="592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1"/>
        <v>0</v>
      </c>
      <c r="H675" s="31"/>
      <c r="I675" s="31"/>
      <c r="J675" s="32">
        <f t="shared" si="592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1"/>
        <v>0</v>
      </c>
      <c r="H676" s="31"/>
      <c r="I676" s="31"/>
      <c r="J676" s="32">
        <f t="shared" si="592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1"/>
        <v>0</v>
      </c>
      <c r="H677" s="22"/>
      <c r="I677" s="22"/>
      <c r="J677" s="27">
        <f t="shared" si="592"/>
        <v>0</v>
      </c>
      <c r="K677" s="65" t="str">
        <f>IF(F677&lt;&gt;"", F677+F678+F679+F680, "" )</f>
        <v/>
      </c>
      <c r="L677" s="62" t="e">
        <f t="shared" ref="L677" si="618">RANK(K677,$K$5:$K$700,1)</f>
        <v>#VALUE!</v>
      </c>
      <c r="M677" s="49" t="str">
        <f>IF(D677&lt;&gt;"", J677+J678+J679+J680, "" )</f>
        <v/>
      </c>
      <c r="N677" s="55" t="e">
        <f t="shared" ref="N677" si="619">RANK(M677,$M$5:$M$700,1)</f>
        <v>#VALUE!</v>
      </c>
      <c r="O677" s="52"/>
      <c r="P677" s="52"/>
      <c r="Q677" s="49" t="str">
        <f t="shared" ref="Q677" si="620">IF(M677&lt;&gt;"", M677-(O677*2)-P677, "" )</f>
        <v/>
      </c>
      <c r="R677" s="45" t="e">
        <f t="shared" ref="R677" si="621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1"/>
        <v>0</v>
      </c>
      <c r="H678" s="22"/>
      <c r="I678" s="22"/>
      <c r="J678" s="27">
        <f t="shared" si="592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1"/>
        <v>0</v>
      </c>
      <c r="H679" s="22"/>
      <c r="I679" s="22"/>
      <c r="J679" s="27">
        <f t="shared" si="592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1"/>
        <v>0</v>
      </c>
      <c r="H680" s="22"/>
      <c r="I680" s="22"/>
      <c r="J680" s="27">
        <f t="shared" si="592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1"/>
        <v>0</v>
      </c>
      <c r="H681" s="31"/>
      <c r="I681" s="31"/>
      <c r="J681" s="32">
        <f t="shared" si="592"/>
        <v>0</v>
      </c>
      <c r="K681" s="50" t="str">
        <f>IF(F681&lt;&gt;"", F681+F682+F683+F684, "" )</f>
        <v/>
      </c>
      <c r="L681" s="59" t="e">
        <f t="shared" si="600"/>
        <v>#VALUE!</v>
      </c>
      <c r="M681" s="50" t="str">
        <f>IF(D681&lt;&gt;"", J681+J682+J683+J684, "" )</f>
        <v/>
      </c>
      <c r="N681" s="57" t="e">
        <f t="shared" ref="N681" si="622">RANK(M681,$M$5:$M$700,1)</f>
        <v>#VALUE!</v>
      </c>
      <c r="O681" s="53"/>
      <c r="P681" s="53"/>
      <c r="Q681" s="50" t="str">
        <f t="shared" ref="Q681" si="623">IF(M681&lt;&gt;"", M681-(O681*2)-P681, "" )</f>
        <v/>
      </c>
      <c r="R681" s="47" t="e">
        <f t="shared" ref="R681" si="624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1"/>
        <v>0</v>
      </c>
      <c r="H682" s="31"/>
      <c r="I682" s="31"/>
      <c r="J682" s="32">
        <f t="shared" si="592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1"/>
        <v>0</v>
      </c>
      <c r="H683" s="31"/>
      <c r="I683" s="31"/>
      <c r="J683" s="32">
        <f t="shared" si="592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1"/>
        <v>0</v>
      </c>
      <c r="H684" s="31"/>
      <c r="I684" s="31"/>
      <c r="J684" s="32">
        <f t="shared" si="592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1"/>
        <v>0</v>
      </c>
      <c r="H685" s="22"/>
      <c r="I685" s="22"/>
      <c r="J685" s="27">
        <f t="shared" si="592"/>
        <v>0</v>
      </c>
      <c r="K685" s="65" t="str">
        <f>IF(F685&lt;&gt;"", F685+F686+F687+F688, "" )</f>
        <v/>
      </c>
      <c r="L685" s="62" t="e">
        <f t="shared" ref="L685" si="625">RANK(K685,$K$5:$K$700,1)</f>
        <v>#VALUE!</v>
      </c>
      <c r="M685" s="49" t="str">
        <f>IF(D685&lt;&gt;"", J685+J686+J687+J688, "" )</f>
        <v/>
      </c>
      <c r="N685" s="55" t="e">
        <f t="shared" ref="N685" si="626">RANK(M685,$M$5:$M$700,1)</f>
        <v>#VALUE!</v>
      </c>
      <c r="O685" s="52"/>
      <c r="P685" s="52"/>
      <c r="Q685" s="49" t="str">
        <f t="shared" ref="Q685" si="627">IF(M685&lt;&gt;"", M685-(O685*2)-P685, "" )</f>
        <v/>
      </c>
      <c r="R685" s="45" t="e">
        <f t="shared" ref="R685" si="628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1"/>
        <v>0</v>
      </c>
      <c r="H686" s="22"/>
      <c r="I686" s="22"/>
      <c r="J686" s="27">
        <f t="shared" si="592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1"/>
        <v>0</v>
      </c>
      <c r="H687" s="22"/>
      <c r="I687" s="22"/>
      <c r="J687" s="27">
        <f t="shared" si="592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1"/>
        <v>0</v>
      </c>
      <c r="H688" s="22"/>
      <c r="I688" s="22"/>
      <c r="J688" s="27">
        <f t="shared" si="592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1"/>
        <v>0</v>
      </c>
      <c r="H689" s="31"/>
      <c r="I689" s="31"/>
      <c r="J689" s="32">
        <f t="shared" si="592"/>
        <v>0</v>
      </c>
      <c r="K689" s="50" t="str">
        <f>IF(F689&lt;&gt;"", F689+F690+F691+F692, "" )</f>
        <v/>
      </c>
      <c r="L689" s="59" t="e">
        <f t="shared" si="600"/>
        <v>#VALUE!</v>
      </c>
      <c r="M689" s="50" t="str">
        <f>IF(D689&lt;&gt;"", J689+J690+J691+J692, "" )</f>
        <v/>
      </c>
      <c r="N689" s="57" t="e">
        <f t="shared" ref="N689" si="629">RANK(M689,$M$5:$M$700,1)</f>
        <v>#VALUE!</v>
      </c>
      <c r="O689" s="53"/>
      <c r="P689" s="53"/>
      <c r="Q689" s="50" t="str">
        <f t="shared" ref="Q689" si="630">IF(M689&lt;&gt;"", M689-(O689*2)-P689, "" )</f>
        <v/>
      </c>
      <c r="R689" s="47" t="e">
        <f t="shared" ref="R689" si="631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1"/>
        <v>0</v>
      </c>
      <c r="H690" s="31"/>
      <c r="I690" s="31"/>
      <c r="J690" s="32">
        <f t="shared" si="592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1"/>
        <v>0</v>
      </c>
      <c r="H691" s="31"/>
      <c r="I691" s="31"/>
      <c r="J691" s="32">
        <f t="shared" si="592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1"/>
        <v>0</v>
      </c>
      <c r="H692" s="31"/>
      <c r="I692" s="31"/>
      <c r="J692" s="32">
        <f t="shared" si="592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1"/>
        <v>0</v>
      </c>
      <c r="H693" s="22"/>
      <c r="I693" s="22"/>
      <c r="J693" s="27">
        <f t="shared" si="592"/>
        <v>0</v>
      </c>
      <c r="K693" s="65" t="str">
        <f>IF(F693&lt;&gt;"", F693+F694+F695+F696, "" )</f>
        <v/>
      </c>
      <c r="L693" s="62" t="e">
        <f t="shared" ref="L693" si="632">RANK(K693,$K$5:$K$700,1)</f>
        <v>#VALUE!</v>
      </c>
      <c r="M693" s="49" t="str">
        <f>IF(D693&lt;&gt;"", J693+J694+J695+J696, "" )</f>
        <v/>
      </c>
      <c r="N693" s="55" t="e">
        <f t="shared" ref="N693" si="633">RANK(M693,$M$5:$M$700,1)</f>
        <v>#VALUE!</v>
      </c>
      <c r="O693" s="52"/>
      <c r="P693" s="52"/>
      <c r="Q693" s="49" t="str">
        <f t="shared" ref="Q693" si="634">IF(M693&lt;&gt;"", M693-(O693*2)-P693, "" )</f>
        <v/>
      </c>
      <c r="R693" s="45" t="e">
        <f t="shared" ref="R693" si="635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1"/>
        <v>0</v>
      </c>
      <c r="H694" s="22"/>
      <c r="I694" s="22"/>
      <c r="J694" s="27">
        <f t="shared" si="592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1"/>
        <v>0</v>
      </c>
      <c r="H695" s="22"/>
      <c r="I695" s="22"/>
      <c r="J695" s="27">
        <f t="shared" si="592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1"/>
        <v>0</v>
      </c>
      <c r="H696" s="22"/>
      <c r="I696" s="22"/>
      <c r="J696" s="27">
        <f t="shared" si="592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1"/>
        <v>0</v>
      </c>
      <c r="H697" s="31"/>
      <c r="I697" s="31"/>
      <c r="J697" s="32">
        <f t="shared" si="592"/>
        <v>0</v>
      </c>
      <c r="K697" s="50" t="str">
        <f>IF(F697&lt;&gt;"", F697+F698+F699+F700, "" )</f>
        <v/>
      </c>
      <c r="L697" s="59" t="e">
        <f t="shared" si="600"/>
        <v>#VALUE!</v>
      </c>
      <c r="M697" s="50" t="str">
        <f>IF(D697&lt;&gt;"", J697+J698+J699+J700, "" )</f>
        <v/>
      </c>
      <c r="N697" s="57" t="e">
        <f t="shared" ref="N697" si="636">RANK(M697,$M$5:$M$700,1)</f>
        <v>#VALUE!</v>
      </c>
      <c r="O697" s="53"/>
      <c r="P697" s="53"/>
      <c r="Q697" s="50" t="str">
        <f t="shared" ref="Q697" si="637">IF(M697&lt;&gt;"", M697-(O697*2)-P697, "" )</f>
        <v/>
      </c>
      <c r="R697" s="47" t="e">
        <f t="shared" ref="R697" si="638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1"/>
        <v>0</v>
      </c>
      <c r="H698" s="31"/>
      <c r="I698" s="31"/>
      <c r="J698" s="32">
        <f t="shared" si="592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1"/>
        <v>0</v>
      </c>
      <c r="H699" s="31"/>
      <c r="I699" s="31"/>
      <c r="J699" s="32">
        <f t="shared" si="592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1"/>
        <v>0</v>
      </c>
      <c r="H700" s="31"/>
      <c r="I700" s="31"/>
      <c r="J700" s="32">
        <f t="shared" si="592"/>
        <v>0</v>
      </c>
      <c r="K700" s="50"/>
      <c r="L700" s="61"/>
      <c r="M700" s="50"/>
      <c r="N700" s="58"/>
      <c r="O700" s="53"/>
      <c r="P700" s="53"/>
      <c r="Q700" s="50"/>
      <c r="R700" s="48"/>
    </row>
  </sheetData>
  <sheetProtection formatCells="0" insertRows="0" insertHyperlinks="0" deleteRows="0" sort="0" autoFilter="0" pivotTables="0"/>
  <mergeCells count="1568">
    <mergeCell ref="B1:I1"/>
    <mergeCell ref="K5:K8"/>
    <mergeCell ref="L5:L8"/>
    <mergeCell ref="K9:K12"/>
    <mergeCell ref="K13:K16"/>
    <mergeCell ref="K17:K20"/>
    <mergeCell ref="B5:B8"/>
    <mergeCell ref="B9:B12"/>
    <mergeCell ref="B13:B16"/>
    <mergeCell ref="B17:B20"/>
    <mergeCell ref="K69:K72"/>
    <mergeCell ref="K73:K76"/>
    <mergeCell ref="K77:K80"/>
    <mergeCell ref="K81:K84"/>
    <mergeCell ref="K85:K88"/>
    <mergeCell ref="K89:K92"/>
    <mergeCell ref="K45:K48"/>
    <mergeCell ref="K49:K52"/>
    <mergeCell ref="K53:K56"/>
    <mergeCell ref="K57:K60"/>
    <mergeCell ref="K61:K64"/>
    <mergeCell ref="K65:K68"/>
    <mergeCell ref="K21:K24"/>
    <mergeCell ref="K25:K28"/>
    <mergeCell ref="K29:K32"/>
    <mergeCell ref="K33:K36"/>
    <mergeCell ref="K37:K40"/>
    <mergeCell ref="K41:K44"/>
    <mergeCell ref="L89:L92"/>
    <mergeCell ref="B45:B48"/>
    <mergeCell ref="B49:B52"/>
    <mergeCell ref="B53:B56"/>
    <mergeCell ref="K141:K144"/>
    <mergeCell ref="K145:K148"/>
    <mergeCell ref="K149:K152"/>
    <mergeCell ref="K153:K156"/>
    <mergeCell ref="K157:K160"/>
    <mergeCell ref="K161:K164"/>
    <mergeCell ref="K117:K120"/>
    <mergeCell ref="K121:K124"/>
    <mergeCell ref="K125:K128"/>
    <mergeCell ref="K129:K132"/>
    <mergeCell ref="K133:K136"/>
    <mergeCell ref="K137:K140"/>
    <mergeCell ref="K93:K96"/>
    <mergeCell ref="K97:K100"/>
    <mergeCell ref="K101:K104"/>
    <mergeCell ref="K105:K108"/>
    <mergeCell ref="K109:K112"/>
    <mergeCell ref="K113:K116"/>
    <mergeCell ref="K213:K216"/>
    <mergeCell ref="K217:K220"/>
    <mergeCell ref="K221:K224"/>
    <mergeCell ref="K225:K228"/>
    <mergeCell ref="K229:K232"/>
    <mergeCell ref="K233:K236"/>
    <mergeCell ref="K189:K192"/>
    <mergeCell ref="K193:K196"/>
    <mergeCell ref="K197:K200"/>
    <mergeCell ref="K201:K204"/>
    <mergeCell ref="K205:K208"/>
    <mergeCell ref="K209:K212"/>
    <mergeCell ref="K165:K168"/>
    <mergeCell ref="K169:K172"/>
    <mergeCell ref="K173:K176"/>
    <mergeCell ref="K177:K180"/>
    <mergeCell ref="K181:K184"/>
    <mergeCell ref="K185:K188"/>
    <mergeCell ref="K285:K288"/>
    <mergeCell ref="K289:K292"/>
    <mergeCell ref="K293:K296"/>
    <mergeCell ref="K297:K300"/>
    <mergeCell ref="K301:K304"/>
    <mergeCell ref="K305:K308"/>
    <mergeCell ref="K261:K264"/>
    <mergeCell ref="K265:K268"/>
    <mergeCell ref="K269:K272"/>
    <mergeCell ref="K273:K276"/>
    <mergeCell ref="K277:K280"/>
    <mergeCell ref="K281:K284"/>
    <mergeCell ref="K237:K240"/>
    <mergeCell ref="K241:K244"/>
    <mergeCell ref="K245:K248"/>
    <mergeCell ref="K249:K252"/>
    <mergeCell ref="K253:K256"/>
    <mergeCell ref="K257:K260"/>
    <mergeCell ref="K357:K360"/>
    <mergeCell ref="K361:K364"/>
    <mergeCell ref="K365:K368"/>
    <mergeCell ref="K369:K372"/>
    <mergeCell ref="K373:K376"/>
    <mergeCell ref="K377:K380"/>
    <mergeCell ref="K333:K336"/>
    <mergeCell ref="K337:K340"/>
    <mergeCell ref="K341:K344"/>
    <mergeCell ref="K345:K348"/>
    <mergeCell ref="K349:K352"/>
    <mergeCell ref="K353:K356"/>
    <mergeCell ref="K309:K312"/>
    <mergeCell ref="K313:K316"/>
    <mergeCell ref="K317:K320"/>
    <mergeCell ref="K321:K324"/>
    <mergeCell ref="K325:K328"/>
    <mergeCell ref="K329:K332"/>
    <mergeCell ref="K429:K432"/>
    <mergeCell ref="K433:K436"/>
    <mergeCell ref="K437:K440"/>
    <mergeCell ref="K441:K444"/>
    <mergeCell ref="K445:K448"/>
    <mergeCell ref="K449:K452"/>
    <mergeCell ref="K405:K408"/>
    <mergeCell ref="K409:K412"/>
    <mergeCell ref="K413:K416"/>
    <mergeCell ref="K417:K420"/>
    <mergeCell ref="K421:K424"/>
    <mergeCell ref="K425:K428"/>
    <mergeCell ref="K381:K384"/>
    <mergeCell ref="K385:K388"/>
    <mergeCell ref="K389:K392"/>
    <mergeCell ref="K393:K396"/>
    <mergeCell ref="K397:K400"/>
    <mergeCell ref="K401:K404"/>
    <mergeCell ref="K501:K504"/>
    <mergeCell ref="K505:K508"/>
    <mergeCell ref="K509:K512"/>
    <mergeCell ref="K513:K516"/>
    <mergeCell ref="K517:K520"/>
    <mergeCell ref="K521:K524"/>
    <mergeCell ref="K477:K480"/>
    <mergeCell ref="K481:K484"/>
    <mergeCell ref="K485:K488"/>
    <mergeCell ref="K489:K492"/>
    <mergeCell ref="K493:K496"/>
    <mergeCell ref="K497:K500"/>
    <mergeCell ref="K453:K456"/>
    <mergeCell ref="K457:K460"/>
    <mergeCell ref="K461:K464"/>
    <mergeCell ref="K465:K468"/>
    <mergeCell ref="K469:K472"/>
    <mergeCell ref="K473:K476"/>
    <mergeCell ref="K613:K616"/>
    <mergeCell ref="K617:K620"/>
    <mergeCell ref="K573:K576"/>
    <mergeCell ref="K577:K580"/>
    <mergeCell ref="K581:K584"/>
    <mergeCell ref="K585:K588"/>
    <mergeCell ref="K589:K592"/>
    <mergeCell ref="K593:K596"/>
    <mergeCell ref="K549:K552"/>
    <mergeCell ref="K553:K556"/>
    <mergeCell ref="K557:K560"/>
    <mergeCell ref="K561:K564"/>
    <mergeCell ref="K565:K568"/>
    <mergeCell ref="K569:K572"/>
    <mergeCell ref="K525:K528"/>
    <mergeCell ref="K529:K532"/>
    <mergeCell ref="K533:K536"/>
    <mergeCell ref="K537:K540"/>
    <mergeCell ref="K541:K544"/>
    <mergeCell ref="K545:K548"/>
    <mergeCell ref="K693:K696"/>
    <mergeCell ref="K697:K700"/>
    <mergeCell ref="L9:L12"/>
    <mergeCell ref="L13:L16"/>
    <mergeCell ref="L17:L20"/>
    <mergeCell ref="L21:L24"/>
    <mergeCell ref="L25:L28"/>
    <mergeCell ref="L29:L32"/>
    <mergeCell ref="L33:L36"/>
    <mergeCell ref="L37:L40"/>
    <mergeCell ref="K669:K672"/>
    <mergeCell ref="K673:K676"/>
    <mergeCell ref="K677:K680"/>
    <mergeCell ref="K681:K684"/>
    <mergeCell ref="K685:K688"/>
    <mergeCell ref="K689:K692"/>
    <mergeCell ref="K645:K648"/>
    <mergeCell ref="K649:K652"/>
    <mergeCell ref="K653:K656"/>
    <mergeCell ref="K657:K660"/>
    <mergeCell ref="K661:K664"/>
    <mergeCell ref="K665:K668"/>
    <mergeCell ref="K621:K624"/>
    <mergeCell ref="K625:K628"/>
    <mergeCell ref="K629:K632"/>
    <mergeCell ref="K633:K636"/>
    <mergeCell ref="K637:K640"/>
    <mergeCell ref="K641:K644"/>
    <mergeCell ref="K597:K600"/>
    <mergeCell ref="K601:K604"/>
    <mergeCell ref="K605:K608"/>
    <mergeCell ref="K609:K612"/>
    <mergeCell ref="L93:L96"/>
    <mergeCell ref="L97:L100"/>
    <mergeCell ref="L101:L104"/>
    <mergeCell ref="L105:L108"/>
    <mergeCell ref="L109:L112"/>
    <mergeCell ref="L65:L68"/>
    <mergeCell ref="L69:L72"/>
    <mergeCell ref="L73:L76"/>
    <mergeCell ref="L77:L80"/>
    <mergeCell ref="L81:L84"/>
    <mergeCell ref="L85:L88"/>
    <mergeCell ref="L41:L44"/>
    <mergeCell ref="L45:L48"/>
    <mergeCell ref="L49:L52"/>
    <mergeCell ref="L53:L56"/>
    <mergeCell ref="L57:L60"/>
    <mergeCell ref="L61:L64"/>
    <mergeCell ref="L161:L164"/>
    <mergeCell ref="L165:L168"/>
    <mergeCell ref="L169:L172"/>
    <mergeCell ref="L173:L176"/>
    <mergeCell ref="L177:L180"/>
    <mergeCell ref="L181:L184"/>
    <mergeCell ref="L137:L140"/>
    <mergeCell ref="L141:L144"/>
    <mergeCell ref="L145:L148"/>
    <mergeCell ref="L149:L152"/>
    <mergeCell ref="L153:L156"/>
    <mergeCell ref="L157:L160"/>
    <mergeCell ref="L113:L116"/>
    <mergeCell ref="L117:L120"/>
    <mergeCell ref="L121:L124"/>
    <mergeCell ref="L125:L128"/>
    <mergeCell ref="L129:L132"/>
    <mergeCell ref="L133:L136"/>
    <mergeCell ref="L233:L236"/>
    <mergeCell ref="L237:L240"/>
    <mergeCell ref="L241:L244"/>
    <mergeCell ref="L245:L248"/>
    <mergeCell ref="L249:L252"/>
    <mergeCell ref="L253:L256"/>
    <mergeCell ref="L209:L212"/>
    <mergeCell ref="L213:L216"/>
    <mergeCell ref="L217:L220"/>
    <mergeCell ref="L221:L224"/>
    <mergeCell ref="L225:L228"/>
    <mergeCell ref="L229:L232"/>
    <mergeCell ref="L185:L188"/>
    <mergeCell ref="L189:L192"/>
    <mergeCell ref="L193:L196"/>
    <mergeCell ref="L197:L200"/>
    <mergeCell ref="L201:L204"/>
    <mergeCell ref="L205:L208"/>
    <mergeCell ref="L305:L308"/>
    <mergeCell ref="L309:L312"/>
    <mergeCell ref="L313:L316"/>
    <mergeCell ref="L317:L320"/>
    <mergeCell ref="L321:L324"/>
    <mergeCell ref="L325:L328"/>
    <mergeCell ref="L281:L284"/>
    <mergeCell ref="L285:L288"/>
    <mergeCell ref="L289:L292"/>
    <mergeCell ref="L293:L296"/>
    <mergeCell ref="L297:L300"/>
    <mergeCell ref="L301:L304"/>
    <mergeCell ref="L257:L260"/>
    <mergeCell ref="L261:L264"/>
    <mergeCell ref="L265:L268"/>
    <mergeCell ref="L269:L272"/>
    <mergeCell ref="L273:L276"/>
    <mergeCell ref="L277:L280"/>
    <mergeCell ref="L377:L380"/>
    <mergeCell ref="L381:L384"/>
    <mergeCell ref="L385:L388"/>
    <mergeCell ref="L389:L392"/>
    <mergeCell ref="L393:L396"/>
    <mergeCell ref="L397:L400"/>
    <mergeCell ref="L353:L356"/>
    <mergeCell ref="L357:L360"/>
    <mergeCell ref="L361:L364"/>
    <mergeCell ref="L365:L368"/>
    <mergeCell ref="L369:L372"/>
    <mergeCell ref="L373:L376"/>
    <mergeCell ref="L329:L332"/>
    <mergeCell ref="L333:L336"/>
    <mergeCell ref="L337:L340"/>
    <mergeCell ref="L341:L344"/>
    <mergeCell ref="L345:L348"/>
    <mergeCell ref="L349:L352"/>
    <mergeCell ref="L449:L452"/>
    <mergeCell ref="L453:L456"/>
    <mergeCell ref="L457:L460"/>
    <mergeCell ref="L461:L464"/>
    <mergeCell ref="L465:L468"/>
    <mergeCell ref="L469:L472"/>
    <mergeCell ref="L425:L428"/>
    <mergeCell ref="L429:L432"/>
    <mergeCell ref="L433:L436"/>
    <mergeCell ref="L437:L440"/>
    <mergeCell ref="L441:L444"/>
    <mergeCell ref="L445:L448"/>
    <mergeCell ref="L401:L404"/>
    <mergeCell ref="L405:L408"/>
    <mergeCell ref="L409:L412"/>
    <mergeCell ref="L413:L416"/>
    <mergeCell ref="L417:L420"/>
    <mergeCell ref="L421:L424"/>
    <mergeCell ref="L521:L524"/>
    <mergeCell ref="L525:L528"/>
    <mergeCell ref="L529:L532"/>
    <mergeCell ref="L533:L536"/>
    <mergeCell ref="L537:L540"/>
    <mergeCell ref="L541:L544"/>
    <mergeCell ref="L497:L500"/>
    <mergeCell ref="L501:L504"/>
    <mergeCell ref="L505:L508"/>
    <mergeCell ref="L509:L512"/>
    <mergeCell ref="L513:L516"/>
    <mergeCell ref="L517:L520"/>
    <mergeCell ref="L473:L476"/>
    <mergeCell ref="L477:L480"/>
    <mergeCell ref="L481:L484"/>
    <mergeCell ref="L485:L488"/>
    <mergeCell ref="L489:L492"/>
    <mergeCell ref="L493:L496"/>
    <mergeCell ref="L633:L636"/>
    <mergeCell ref="L637:L640"/>
    <mergeCell ref="L593:L596"/>
    <mergeCell ref="L597:L600"/>
    <mergeCell ref="L601:L604"/>
    <mergeCell ref="L605:L608"/>
    <mergeCell ref="L609:L612"/>
    <mergeCell ref="L613:L616"/>
    <mergeCell ref="L569:L572"/>
    <mergeCell ref="L573:L576"/>
    <mergeCell ref="L577:L580"/>
    <mergeCell ref="L581:L584"/>
    <mergeCell ref="L585:L588"/>
    <mergeCell ref="L589:L592"/>
    <mergeCell ref="L545:L548"/>
    <mergeCell ref="L549:L552"/>
    <mergeCell ref="L553:L556"/>
    <mergeCell ref="L557:L560"/>
    <mergeCell ref="L561:L564"/>
    <mergeCell ref="L565:L568"/>
    <mergeCell ref="M29:M32"/>
    <mergeCell ref="M33:M36"/>
    <mergeCell ref="M37:M40"/>
    <mergeCell ref="M41:M44"/>
    <mergeCell ref="M45:M48"/>
    <mergeCell ref="M49:M52"/>
    <mergeCell ref="L689:L692"/>
    <mergeCell ref="L693:L696"/>
    <mergeCell ref="L697:L700"/>
    <mergeCell ref="M5:M8"/>
    <mergeCell ref="N5:N8"/>
    <mergeCell ref="M9:M12"/>
    <mergeCell ref="M13:M16"/>
    <mergeCell ref="M17:M20"/>
    <mergeCell ref="M21:M24"/>
    <mergeCell ref="M25:M28"/>
    <mergeCell ref="L665:L668"/>
    <mergeCell ref="L669:L672"/>
    <mergeCell ref="L673:L676"/>
    <mergeCell ref="L677:L680"/>
    <mergeCell ref="L681:L684"/>
    <mergeCell ref="L685:L688"/>
    <mergeCell ref="L641:L644"/>
    <mergeCell ref="L645:L648"/>
    <mergeCell ref="L649:L652"/>
    <mergeCell ref="L653:L656"/>
    <mergeCell ref="L657:L660"/>
    <mergeCell ref="L661:L664"/>
    <mergeCell ref="L617:L620"/>
    <mergeCell ref="L621:L624"/>
    <mergeCell ref="L625:L628"/>
    <mergeCell ref="L629:L632"/>
    <mergeCell ref="M101:M104"/>
    <mergeCell ref="M105:M108"/>
    <mergeCell ref="M109:M112"/>
    <mergeCell ref="M113:M116"/>
    <mergeCell ref="M117:M120"/>
    <mergeCell ref="M121:M124"/>
    <mergeCell ref="M77:M80"/>
    <mergeCell ref="M81:M84"/>
    <mergeCell ref="M85:M88"/>
    <mergeCell ref="M89:M92"/>
    <mergeCell ref="M93:M96"/>
    <mergeCell ref="M97:M100"/>
    <mergeCell ref="M53:M56"/>
    <mergeCell ref="M57:M60"/>
    <mergeCell ref="M61:M64"/>
    <mergeCell ref="M65:M68"/>
    <mergeCell ref="M69:M72"/>
    <mergeCell ref="M73:M76"/>
    <mergeCell ref="M173:M176"/>
    <mergeCell ref="M177:M180"/>
    <mergeCell ref="M181:M184"/>
    <mergeCell ref="M185:M188"/>
    <mergeCell ref="M189:M192"/>
    <mergeCell ref="M193:M196"/>
    <mergeCell ref="M149:M152"/>
    <mergeCell ref="M153:M156"/>
    <mergeCell ref="M157:M160"/>
    <mergeCell ref="M161:M164"/>
    <mergeCell ref="M165:M168"/>
    <mergeCell ref="M169:M172"/>
    <mergeCell ref="M125:M128"/>
    <mergeCell ref="M129:M132"/>
    <mergeCell ref="M133:M136"/>
    <mergeCell ref="M137:M140"/>
    <mergeCell ref="M141:M144"/>
    <mergeCell ref="M145:M148"/>
    <mergeCell ref="M245:M248"/>
    <mergeCell ref="M249:M252"/>
    <mergeCell ref="M253:M256"/>
    <mergeCell ref="M257:M260"/>
    <mergeCell ref="M261:M264"/>
    <mergeCell ref="M265:M268"/>
    <mergeCell ref="M221:M224"/>
    <mergeCell ref="M225:M228"/>
    <mergeCell ref="M229:M232"/>
    <mergeCell ref="M233:M236"/>
    <mergeCell ref="M237:M240"/>
    <mergeCell ref="M241:M244"/>
    <mergeCell ref="M197:M200"/>
    <mergeCell ref="M201:M204"/>
    <mergeCell ref="M205:M208"/>
    <mergeCell ref="M209:M212"/>
    <mergeCell ref="M213:M216"/>
    <mergeCell ref="M217:M220"/>
    <mergeCell ref="M317:M320"/>
    <mergeCell ref="M321:M324"/>
    <mergeCell ref="M325:M328"/>
    <mergeCell ref="M329:M332"/>
    <mergeCell ref="M333:M336"/>
    <mergeCell ref="M337:M340"/>
    <mergeCell ref="M293:M296"/>
    <mergeCell ref="M297:M300"/>
    <mergeCell ref="M301:M304"/>
    <mergeCell ref="M305:M308"/>
    <mergeCell ref="M309:M312"/>
    <mergeCell ref="M313:M316"/>
    <mergeCell ref="M269:M272"/>
    <mergeCell ref="M273:M276"/>
    <mergeCell ref="M277:M280"/>
    <mergeCell ref="M281:M284"/>
    <mergeCell ref="M285:M288"/>
    <mergeCell ref="M289:M292"/>
    <mergeCell ref="M389:M392"/>
    <mergeCell ref="M393:M396"/>
    <mergeCell ref="M397:M400"/>
    <mergeCell ref="M401:M404"/>
    <mergeCell ref="M405:M408"/>
    <mergeCell ref="M409:M412"/>
    <mergeCell ref="M365:M368"/>
    <mergeCell ref="M369:M372"/>
    <mergeCell ref="M373:M376"/>
    <mergeCell ref="M377:M380"/>
    <mergeCell ref="M381:M384"/>
    <mergeCell ref="M385:M388"/>
    <mergeCell ref="M341:M344"/>
    <mergeCell ref="M345:M348"/>
    <mergeCell ref="M349:M352"/>
    <mergeCell ref="M353:M356"/>
    <mergeCell ref="M357:M360"/>
    <mergeCell ref="M361:M364"/>
    <mergeCell ref="M461:M464"/>
    <mergeCell ref="M465:M468"/>
    <mergeCell ref="M469:M472"/>
    <mergeCell ref="M473:M476"/>
    <mergeCell ref="M477:M480"/>
    <mergeCell ref="M481:M484"/>
    <mergeCell ref="M437:M440"/>
    <mergeCell ref="M441:M444"/>
    <mergeCell ref="M445:M448"/>
    <mergeCell ref="M449:M452"/>
    <mergeCell ref="M453:M456"/>
    <mergeCell ref="M457:M460"/>
    <mergeCell ref="M413:M416"/>
    <mergeCell ref="M417:M420"/>
    <mergeCell ref="M421:M424"/>
    <mergeCell ref="M425:M428"/>
    <mergeCell ref="M429:M432"/>
    <mergeCell ref="M433:M436"/>
    <mergeCell ref="M533:M536"/>
    <mergeCell ref="M537:M540"/>
    <mergeCell ref="M541:M544"/>
    <mergeCell ref="M545:M548"/>
    <mergeCell ref="M549:M552"/>
    <mergeCell ref="M553:M556"/>
    <mergeCell ref="M509:M512"/>
    <mergeCell ref="M513:M516"/>
    <mergeCell ref="M517:M520"/>
    <mergeCell ref="M521:M524"/>
    <mergeCell ref="M525:M528"/>
    <mergeCell ref="M529:M532"/>
    <mergeCell ref="M485:M488"/>
    <mergeCell ref="M489:M492"/>
    <mergeCell ref="M493:M496"/>
    <mergeCell ref="M497:M500"/>
    <mergeCell ref="M501:M504"/>
    <mergeCell ref="M505:M508"/>
    <mergeCell ref="M605:M608"/>
    <mergeCell ref="M609:M612"/>
    <mergeCell ref="M613:M616"/>
    <mergeCell ref="M617:M620"/>
    <mergeCell ref="M621:M624"/>
    <mergeCell ref="M625:M628"/>
    <mergeCell ref="M581:M584"/>
    <mergeCell ref="M585:M588"/>
    <mergeCell ref="M589:M592"/>
    <mergeCell ref="M593:M596"/>
    <mergeCell ref="M597:M600"/>
    <mergeCell ref="M601:M604"/>
    <mergeCell ref="M557:M560"/>
    <mergeCell ref="M561:M564"/>
    <mergeCell ref="M565:M568"/>
    <mergeCell ref="M569:M572"/>
    <mergeCell ref="M573:M576"/>
    <mergeCell ref="M577:M580"/>
    <mergeCell ref="M677:M680"/>
    <mergeCell ref="M681:M684"/>
    <mergeCell ref="M685:M688"/>
    <mergeCell ref="M689:M692"/>
    <mergeCell ref="M693:M696"/>
    <mergeCell ref="M697:M700"/>
    <mergeCell ref="M653:M656"/>
    <mergeCell ref="M657:M660"/>
    <mergeCell ref="M661:M664"/>
    <mergeCell ref="M665:M668"/>
    <mergeCell ref="M669:M672"/>
    <mergeCell ref="M673:M676"/>
    <mergeCell ref="M629:M632"/>
    <mergeCell ref="M633:M636"/>
    <mergeCell ref="M637:M640"/>
    <mergeCell ref="M641:M644"/>
    <mergeCell ref="M645:M648"/>
    <mergeCell ref="M649:M652"/>
    <mergeCell ref="N61:N64"/>
    <mergeCell ref="N65:N68"/>
    <mergeCell ref="N69:N72"/>
    <mergeCell ref="N73:N76"/>
    <mergeCell ref="N77:N80"/>
    <mergeCell ref="N81:N84"/>
    <mergeCell ref="N37:N40"/>
    <mergeCell ref="N41:N44"/>
    <mergeCell ref="N45:N48"/>
    <mergeCell ref="N49:N52"/>
    <mergeCell ref="N53:N56"/>
    <mergeCell ref="N57:N60"/>
    <mergeCell ref="N9:N12"/>
    <mergeCell ref="N13:N16"/>
    <mergeCell ref="N17:N20"/>
    <mergeCell ref="N21:N24"/>
    <mergeCell ref="N25:N28"/>
    <mergeCell ref="N29:N32"/>
    <mergeCell ref="N33:N36"/>
    <mergeCell ref="N133:N136"/>
    <mergeCell ref="N137:N140"/>
    <mergeCell ref="N141:N144"/>
    <mergeCell ref="N145:N148"/>
    <mergeCell ref="N149:N152"/>
    <mergeCell ref="N153:N156"/>
    <mergeCell ref="N109:N112"/>
    <mergeCell ref="N113:N116"/>
    <mergeCell ref="N117:N120"/>
    <mergeCell ref="N121:N124"/>
    <mergeCell ref="N125:N128"/>
    <mergeCell ref="N129:N132"/>
    <mergeCell ref="N85:N88"/>
    <mergeCell ref="N89:N92"/>
    <mergeCell ref="N93:N96"/>
    <mergeCell ref="N97:N100"/>
    <mergeCell ref="N101:N104"/>
    <mergeCell ref="N105:N108"/>
    <mergeCell ref="N205:N208"/>
    <mergeCell ref="N209:N212"/>
    <mergeCell ref="N213:N216"/>
    <mergeCell ref="N217:N220"/>
    <mergeCell ref="N221:N224"/>
    <mergeCell ref="N225:N228"/>
    <mergeCell ref="N181:N184"/>
    <mergeCell ref="N185:N188"/>
    <mergeCell ref="N189:N192"/>
    <mergeCell ref="N193:N196"/>
    <mergeCell ref="N197:N200"/>
    <mergeCell ref="N201:N204"/>
    <mergeCell ref="N157:N160"/>
    <mergeCell ref="N161:N164"/>
    <mergeCell ref="N165:N168"/>
    <mergeCell ref="N169:N172"/>
    <mergeCell ref="N173:N176"/>
    <mergeCell ref="N177:N180"/>
    <mergeCell ref="N277:N280"/>
    <mergeCell ref="N281:N284"/>
    <mergeCell ref="N285:N288"/>
    <mergeCell ref="N289:N292"/>
    <mergeCell ref="N293:N296"/>
    <mergeCell ref="N297:N300"/>
    <mergeCell ref="N253:N256"/>
    <mergeCell ref="N257:N260"/>
    <mergeCell ref="N261:N264"/>
    <mergeCell ref="N265:N268"/>
    <mergeCell ref="N269:N272"/>
    <mergeCell ref="N273:N276"/>
    <mergeCell ref="N229:N232"/>
    <mergeCell ref="N233:N236"/>
    <mergeCell ref="N237:N240"/>
    <mergeCell ref="N241:N244"/>
    <mergeCell ref="N245:N248"/>
    <mergeCell ref="N249:N252"/>
    <mergeCell ref="N349:N352"/>
    <mergeCell ref="N353:N356"/>
    <mergeCell ref="N357:N360"/>
    <mergeCell ref="N361:N364"/>
    <mergeCell ref="N365:N368"/>
    <mergeCell ref="N369:N372"/>
    <mergeCell ref="N325:N328"/>
    <mergeCell ref="N329:N332"/>
    <mergeCell ref="N333:N336"/>
    <mergeCell ref="N337:N340"/>
    <mergeCell ref="N341:N344"/>
    <mergeCell ref="N345:N348"/>
    <mergeCell ref="N301:N304"/>
    <mergeCell ref="N305:N308"/>
    <mergeCell ref="N309:N312"/>
    <mergeCell ref="N313:N316"/>
    <mergeCell ref="N317:N320"/>
    <mergeCell ref="N321:N324"/>
    <mergeCell ref="N421:N424"/>
    <mergeCell ref="N425:N428"/>
    <mergeCell ref="N429:N432"/>
    <mergeCell ref="N433:N436"/>
    <mergeCell ref="N437:N440"/>
    <mergeCell ref="N441:N444"/>
    <mergeCell ref="N397:N400"/>
    <mergeCell ref="N401:N404"/>
    <mergeCell ref="N405:N408"/>
    <mergeCell ref="N409:N412"/>
    <mergeCell ref="N413:N416"/>
    <mergeCell ref="N417:N420"/>
    <mergeCell ref="N373:N376"/>
    <mergeCell ref="N377:N380"/>
    <mergeCell ref="N381:N384"/>
    <mergeCell ref="N385:N388"/>
    <mergeCell ref="N389:N392"/>
    <mergeCell ref="N393:N396"/>
    <mergeCell ref="N493:N496"/>
    <mergeCell ref="N497:N500"/>
    <mergeCell ref="N501:N504"/>
    <mergeCell ref="N505:N508"/>
    <mergeCell ref="N509:N512"/>
    <mergeCell ref="N513:N516"/>
    <mergeCell ref="N469:N472"/>
    <mergeCell ref="N473:N476"/>
    <mergeCell ref="N477:N480"/>
    <mergeCell ref="N481:N484"/>
    <mergeCell ref="N485:N488"/>
    <mergeCell ref="N489:N492"/>
    <mergeCell ref="N445:N448"/>
    <mergeCell ref="N449:N452"/>
    <mergeCell ref="N453:N456"/>
    <mergeCell ref="N457:N460"/>
    <mergeCell ref="N461:N464"/>
    <mergeCell ref="N465:N468"/>
    <mergeCell ref="N605:N608"/>
    <mergeCell ref="N609:N612"/>
    <mergeCell ref="N565:N568"/>
    <mergeCell ref="N569:N572"/>
    <mergeCell ref="N573:N576"/>
    <mergeCell ref="N577:N580"/>
    <mergeCell ref="N581:N584"/>
    <mergeCell ref="N585:N588"/>
    <mergeCell ref="N541:N544"/>
    <mergeCell ref="N545:N548"/>
    <mergeCell ref="N549:N552"/>
    <mergeCell ref="N553:N556"/>
    <mergeCell ref="N557:N560"/>
    <mergeCell ref="N561:N564"/>
    <mergeCell ref="N517:N520"/>
    <mergeCell ref="N521:N524"/>
    <mergeCell ref="N525:N528"/>
    <mergeCell ref="N529:N532"/>
    <mergeCell ref="N533:N536"/>
    <mergeCell ref="N537:N540"/>
    <mergeCell ref="N685:N688"/>
    <mergeCell ref="N689:N692"/>
    <mergeCell ref="N693:N696"/>
    <mergeCell ref="N697:N700"/>
    <mergeCell ref="O5:O8"/>
    <mergeCell ref="O9:O12"/>
    <mergeCell ref="O13:O16"/>
    <mergeCell ref="O17:O20"/>
    <mergeCell ref="O21:O24"/>
    <mergeCell ref="O25:O28"/>
    <mergeCell ref="N661:N664"/>
    <mergeCell ref="N665:N668"/>
    <mergeCell ref="N669:N672"/>
    <mergeCell ref="N673:N676"/>
    <mergeCell ref="N677:N680"/>
    <mergeCell ref="N681:N684"/>
    <mergeCell ref="N637:N640"/>
    <mergeCell ref="N641:N644"/>
    <mergeCell ref="N645:N648"/>
    <mergeCell ref="N649:N652"/>
    <mergeCell ref="N653:N656"/>
    <mergeCell ref="N657:N660"/>
    <mergeCell ref="N613:N616"/>
    <mergeCell ref="N617:N620"/>
    <mergeCell ref="N621:N624"/>
    <mergeCell ref="N625:N628"/>
    <mergeCell ref="N629:N632"/>
    <mergeCell ref="N633:N636"/>
    <mergeCell ref="N589:N592"/>
    <mergeCell ref="N593:N596"/>
    <mergeCell ref="N597:N600"/>
    <mergeCell ref="N601:N604"/>
    <mergeCell ref="O77:O80"/>
    <mergeCell ref="O81:O84"/>
    <mergeCell ref="O85:O88"/>
    <mergeCell ref="O89:O92"/>
    <mergeCell ref="O93:O96"/>
    <mergeCell ref="O97:O100"/>
    <mergeCell ref="O53:O56"/>
    <mergeCell ref="O57:O60"/>
    <mergeCell ref="O61:O64"/>
    <mergeCell ref="O65:O68"/>
    <mergeCell ref="O69:O72"/>
    <mergeCell ref="O73:O76"/>
    <mergeCell ref="O29:O32"/>
    <mergeCell ref="O33:O36"/>
    <mergeCell ref="O37:O40"/>
    <mergeCell ref="O41:O44"/>
    <mergeCell ref="O45:O48"/>
    <mergeCell ref="O49:O52"/>
    <mergeCell ref="O149:O152"/>
    <mergeCell ref="O153:O156"/>
    <mergeCell ref="O157:O160"/>
    <mergeCell ref="O161:O164"/>
    <mergeCell ref="O165:O168"/>
    <mergeCell ref="O169:O172"/>
    <mergeCell ref="O125:O128"/>
    <mergeCell ref="O129:O132"/>
    <mergeCell ref="O133:O136"/>
    <mergeCell ref="O137:O140"/>
    <mergeCell ref="O141:O144"/>
    <mergeCell ref="O145:O148"/>
    <mergeCell ref="O101:O104"/>
    <mergeCell ref="O105:O108"/>
    <mergeCell ref="O109:O112"/>
    <mergeCell ref="O113:O116"/>
    <mergeCell ref="O117:O120"/>
    <mergeCell ref="O121:O124"/>
    <mergeCell ref="O221:O224"/>
    <mergeCell ref="O225:O228"/>
    <mergeCell ref="O229:O232"/>
    <mergeCell ref="O233:O236"/>
    <mergeCell ref="O237:O240"/>
    <mergeCell ref="O241:O244"/>
    <mergeCell ref="O197:O200"/>
    <mergeCell ref="O201:O204"/>
    <mergeCell ref="O205:O208"/>
    <mergeCell ref="O209:O212"/>
    <mergeCell ref="O213:O216"/>
    <mergeCell ref="O217:O220"/>
    <mergeCell ref="O173:O176"/>
    <mergeCell ref="O177:O180"/>
    <mergeCell ref="O181:O184"/>
    <mergeCell ref="O185:O188"/>
    <mergeCell ref="O189:O192"/>
    <mergeCell ref="O193:O196"/>
    <mergeCell ref="O293:O296"/>
    <mergeCell ref="O297:O300"/>
    <mergeCell ref="O301:O304"/>
    <mergeCell ref="O305:O308"/>
    <mergeCell ref="O309:O312"/>
    <mergeCell ref="O313:O316"/>
    <mergeCell ref="O269:O272"/>
    <mergeCell ref="O273:O276"/>
    <mergeCell ref="O277:O280"/>
    <mergeCell ref="O281:O284"/>
    <mergeCell ref="O285:O288"/>
    <mergeCell ref="O289:O292"/>
    <mergeCell ref="O245:O248"/>
    <mergeCell ref="O249:O252"/>
    <mergeCell ref="O253:O256"/>
    <mergeCell ref="O257:O260"/>
    <mergeCell ref="O261:O264"/>
    <mergeCell ref="O265:O268"/>
    <mergeCell ref="O365:O368"/>
    <mergeCell ref="O369:O372"/>
    <mergeCell ref="O373:O376"/>
    <mergeCell ref="O377:O380"/>
    <mergeCell ref="O381:O384"/>
    <mergeCell ref="O385:O388"/>
    <mergeCell ref="O341:O344"/>
    <mergeCell ref="O345:O348"/>
    <mergeCell ref="O349:O352"/>
    <mergeCell ref="O353:O356"/>
    <mergeCell ref="O357:O360"/>
    <mergeCell ref="O361:O364"/>
    <mergeCell ref="O317:O320"/>
    <mergeCell ref="O321:O324"/>
    <mergeCell ref="O325:O328"/>
    <mergeCell ref="O329:O332"/>
    <mergeCell ref="O333:O336"/>
    <mergeCell ref="O337:O340"/>
    <mergeCell ref="O437:O440"/>
    <mergeCell ref="O441:O444"/>
    <mergeCell ref="O445:O448"/>
    <mergeCell ref="O449:O452"/>
    <mergeCell ref="O453:O456"/>
    <mergeCell ref="O457:O460"/>
    <mergeCell ref="O413:O416"/>
    <mergeCell ref="O417:O420"/>
    <mergeCell ref="O421:O424"/>
    <mergeCell ref="O425:O428"/>
    <mergeCell ref="O429:O432"/>
    <mergeCell ref="O433:O436"/>
    <mergeCell ref="O389:O392"/>
    <mergeCell ref="O393:O396"/>
    <mergeCell ref="O397:O400"/>
    <mergeCell ref="O401:O404"/>
    <mergeCell ref="O405:O408"/>
    <mergeCell ref="O409:O412"/>
    <mergeCell ref="O545:O548"/>
    <mergeCell ref="O549:O552"/>
    <mergeCell ref="O553:O556"/>
    <mergeCell ref="O509:O512"/>
    <mergeCell ref="O513:O516"/>
    <mergeCell ref="O517:O520"/>
    <mergeCell ref="O521:O524"/>
    <mergeCell ref="O525:O528"/>
    <mergeCell ref="O529:O532"/>
    <mergeCell ref="O485:O488"/>
    <mergeCell ref="O489:O492"/>
    <mergeCell ref="O493:O496"/>
    <mergeCell ref="O497:O500"/>
    <mergeCell ref="O501:O504"/>
    <mergeCell ref="O505:O508"/>
    <mergeCell ref="O461:O464"/>
    <mergeCell ref="O465:O468"/>
    <mergeCell ref="O469:O472"/>
    <mergeCell ref="O473:O476"/>
    <mergeCell ref="O477:O480"/>
    <mergeCell ref="O481:O484"/>
    <mergeCell ref="O697:O700"/>
    <mergeCell ref="O653:O656"/>
    <mergeCell ref="O657:O660"/>
    <mergeCell ref="O661:O664"/>
    <mergeCell ref="O665:O668"/>
    <mergeCell ref="O669:O672"/>
    <mergeCell ref="O673:O676"/>
    <mergeCell ref="O629:O632"/>
    <mergeCell ref="O633:O636"/>
    <mergeCell ref="O637:O640"/>
    <mergeCell ref="O641:O644"/>
    <mergeCell ref="O645:O648"/>
    <mergeCell ref="O649:O652"/>
    <mergeCell ref="O605:O608"/>
    <mergeCell ref="O609:O612"/>
    <mergeCell ref="O613:O616"/>
    <mergeCell ref="O617:O620"/>
    <mergeCell ref="O621:O624"/>
    <mergeCell ref="O625:O628"/>
    <mergeCell ref="P29:P32"/>
    <mergeCell ref="P33:P36"/>
    <mergeCell ref="P37:P40"/>
    <mergeCell ref="P41:P44"/>
    <mergeCell ref="P45:P48"/>
    <mergeCell ref="P49:P52"/>
    <mergeCell ref="P5:P8"/>
    <mergeCell ref="P9:P12"/>
    <mergeCell ref="P13:P16"/>
    <mergeCell ref="P17:P20"/>
    <mergeCell ref="P21:P24"/>
    <mergeCell ref="P25:P28"/>
    <mergeCell ref="O677:O680"/>
    <mergeCell ref="O681:O684"/>
    <mergeCell ref="O685:O688"/>
    <mergeCell ref="O689:O692"/>
    <mergeCell ref="O693:O696"/>
    <mergeCell ref="O581:O584"/>
    <mergeCell ref="O585:O588"/>
    <mergeCell ref="O589:O592"/>
    <mergeCell ref="O593:O596"/>
    <mergeCell ref="O597:O600"/>
    <mergeCell ref="O601:O604"/>
    <mergeCell ref="O557:O560"/>
    <mergeCell ref="O561:O564"/>
    <mergeCell ref="O565:O568"/>
    <mergeCell ref="O569:O572"/>
    <mergeCell ref="O573:O576"/>
    <mergeCell ref="O577:O580"/>
    <mergeCell ref="O533:O536"/>
    <mergeCell ref="O537:O540"/>
    <mergeCell ref="O541:O544"/>
    <mergeCell ref="P101:P104"/>
    <mergeCell ref="P105:P108"/>
    <mergeCell ref="P109:P112"/>
    <mergeCell ref="P113:P116"/>
    <mergeCell ref="P117:P120"/>
    <mergeCell ref="P121:P124"/>
    <mergeCell ref="P77:P80"/>
    <mergeCell ref="P81:P84"/>
    <mergeCell ref="P85:P88"/>
    <mergeCell ref="P89:P92"/>
    <mergeCell ref="P93:P96"/>
    <mergeCell ref="P97:P100"/>
    <mergeCell ref="P53:P56"/>
    <mergeCell ref="P57:P60"/>
    <mergeCell ref="P61:P64"/>
    <mergeCell ref="P65:P68"/>
    <mergeCell ref="P69:P72"/>
    <mergeCell ref="P73:P76"/>
    <mergeCell ref="P173:P176"/>
    <mergeCell ref="P177:P180"/>
    <mergeCell ref="P181:P184"/>
    <mergeCell ref="P185:P188"/>
    <mergeCell ref="P189:P192"/>
    <mergeCell ref="P193:P196"/>
    <mergeCell ref="P149:P152"/>
    <mergeCell ref="P153:P156"/>
    <mergeCell ref="P157:P160"/>
    <mergeCell ref="P161:P164"/>
    <mergeCell ref="P165:P168"/>
    <mergeCell ref="P169:P172"/>
    <mergeCell ref="P125:P128"/>
    <mergeCell ref="P129:P132"/>
    <mergeCell ref="P133:P136"/>
    <mergeCell ref="P137:P140"/>
    <mergeCell ref="P141:P144"/>
    <mergeCell ref="P145:P148"/>
    <mergeCell ref="P245:P248"/>
    <mergeCell ref="P249:P252"/>
    <mergeCell ref="P253:P256"/>
    <mergeCell ref="P257:P260"/>
    <mergeCell ref="P261:P264"/>
    <mergeCell ref="P265:P268"/>
    <mergeCell ref="P221:P224"/>
    <mergeCell ref="P225:P228"/>
    <mergeCell ref="P229:P232"/>
    <mergeCell ref="P233:P236"/>
    <mergeCell ref="P237:P240"/>
    <mergeCell ref="P241:P244"/>
    <mergeCell ref="P197:P200"/>
    <mergeCell ref="P201:P204"/>
    <mergeCell ref="P205:P208"/>
    <mergeCell ref="P209:P212"/>
    <mergeCell ref="P213:P216"/>
    <mergeCell ref="P217:P220"/>
    <mergeCell ref="P317:P320"/>
    <mergeCell ref="P321:P324"/>
    <mergeCell ref="P325:P328"/>
    <mergeCell ref="P329:P332"/>
    <mergeCell ref="P333:P336"/>
    <mergeCell ref="P337:P340"/>
    <mergeCell ref="P293:P296"/>
    <mergeCell ref="P297:P300"/>
    <mergeCell ref="P301:P304"/>
    <mergeCell ref="P305:P308"/>
    <mergeCell ref="P309:P312"/>
    <mergeCell ref="P313:P316"/>
    <mergeCell ref="P269:P272"/>
    <mergeCell ref="P273:P276"/>
    <mergeCell ref="P277:P280"/>
    <mergeCell ref="P281:P284"/>
    <mergeCell ref="P285:P288"/>
    <mergeCell ref="P289:P292"/>
    <mergeCell ref="P389:P392"/>
    <mergeCell ref="P393:P396"/>
    <mergeCell ref="P397:P400"/>
    <mergeCell ref="P401:P404"/>
    <mergeCell ref="P405:P408"/>
    <mergeCell ref="P409:P412"/>
    <mergeCell ref="P365:P368"/>
    <mergeCell ref="P369:P372"/>
    <mergeCell ref="P373:P376"/>
    <mergeCell ref="P377:P380"/>
    <mergeCell ref="P381:P384"/>
    <mergeCell ref="P385:P388"/>
    <mergeCell ref="P341:P344"/>
    <mergeCell ref="P345:P348"/>
    <mergeCell ref="P349:P352"/>
    <mergeCell ref="P353:P356"/>
    <mergeCell ref="P357:P360"/>
    <mergeCell ref="P361:P364"/>
    <mergeCell ref="P461:P464"/>
    <mergeCell ref="P465:P468"/>
    <mergeCell ref="P469:P472"/>
    <mergeCell ref="P473:P476"/>
    <mergeCell ref="P477:P480"/>
    <mergeCell ref="P481:P484"/>
    <mergeCell ref="P437:P440"/>
    <mergeCell ref="P441:P444"/>
    <mergeCell ref="P445:P448"/>
    <mergeCell ref="P449:P452"/>
    <mergeCell ref="P453:P456"/>
    <mergeCell ref="P457:P460"/>
    <mergeCell ref="P413:P416"/>
    <mergeCell ref="P417:P420"/>
    <mergeCell ref="P421:P424"/>
    <mergeCell ref="P425:P428"/>
    <mergeCell ref="P429:P432"/>
    <mergeCell ref="P433:P436"/>
    <mergeCell ref="P533:P536"/>
    <mergeCell ref="P537:P540"/>
    <mergeCell ref="P541:P544"/>
    <mergeCell ref="P545:P548"/>
    <mergeCell ref="P549:P552"/>
    <mergeCell ref="P553:P556"/>
    <mergeCell ref="P509:P512"/>
    <mergeCell ref="P513:P516"/>
    <mergeCell ref="P517:P520"/>
    <mergeCell ref="P521:P524"/>
    <mergeCell ref="P525:P528"/>
    <mergeCell ref="P529:P532"/>
    <mergeCell ref="P485:P488"/>
    <mergeCell ref="P489:P492"/>
    <mergeCell ref="P493:P496"/>
    <mergeCell ref="P497:P500"/>
    <mergeCell ref="P501:P504"/>
    <mergeCell ref="P505:P508"/>
    <mergeCell ref="P605:P608"/>
    <mergeCell ref="P609:P612"/>
    <mergeCell ref="P613:P616"/>
    <mergeCell ref="P617:P620"/>
    <mergeCell ref="P621:P624"/>
    <mergeCell ref="P625:P628"/>
    <mergeCell ref="P581:P584"/>
    <mergeCell ref="P585:P588"/>
    <mergeCell ref="P589:P592"/>
    <mergeCell ref="P593:P596"/>
    <mergeCell ref="P597:P600"/>
    <mergeCell ref="P601:P604"/>
    <mergeCell ref="P557:P560"/>
    <mergeCell ref="P561:P564"/>
    <mergeCell ref="P565:P568"/>
    <mergeCell ref="P569:P572"/>
    <mergeCell ref="P573:P576"/>
    <mergeCell ref="P577:P580"/>
    <mergeCell ref="P677:P680"/>
    <mergeCell ref="P681:P684"/>
    <mergeCell ref="P685:P688"/>
    <mergeCell ref="P689:P692"/>
    <mergeCell ref="P693:P696"/>
    <mergeCell ref="P697:P700"/>
    <mergeCell ref="P653:P656"/>
    <mergeCell ref="P657:P660"/>
    <mergeCell ref="P661:P664"/>
    <mergeCell ref="P665:P668"/>
    <mergeCell ref="P669:P672"/>
    <mergeCell ref="P673:P676"/>
    <mergeCell ref="P629:P632"/>
    <mergeCell ref="P633:P636"/>
    <mergeCell ref="P637:P640"/>
    <mergeCell ref="P641:P644"/>
    <mergeCell ref="P645:P648"/>
    <mergeCell ref="P649:P652"/>
    <mergeCell ref="Q53:Q56"/>
    <mergeCell ref="Q57:Q60"/>
    <mergeCell ref="Q61:Q64"/>
    <mergeCell ref="Q65:Q68"/>
    <mergeCell ref="Q69:Q72"/>
    <mergeCell ref="Q73:Q76"/>
    <mergeCell ref="Q29:Q32"/>
    <mergeCell ref="Q33:Q36"/>
    <mergeCell ref="Q37:Q40"/>
    <mergeCell ref="Q41:Q44"/>
    <mergeCell ref="Q45:Q48"/>
    <mergeCell ref="Q49:Q52"/>
    <mergeCell ref="Q5:Q8"/>
    <mergeCell ref="Q9:Q12"/>
    <mergeCell ref="Q13:Q16"/>
    <mergeCell ref="Q17:Q20"/>
    <mergeCell ref="Q21:Q24"/>
    <mergeCell ref="Q25:Q28"/>
    <mergeCell ref="Q125:Q128"/>
    <mergeCell ref="Q129:Q132"/>
    <mergeCell ref="Q133:Q136"/>
    <mergeCell ref="Q137:Q140"/>
    <mergeCell ref="Q141:Q144"/>
    <mergeCell ref="Q145:Q148"/>
    <mergeCell ref="Q101:Q104"/>
    <mergeCell ref="Q105:Q108"/>
    <mergeCell ref="Q109:Q112"/>
    <mergeCell ref="Q113:Q116"/>
    <mergeCell ref="Q117:Q120"/>
    <mergeCell ref="Q121:Q124"/>
    <mergeCell ref="Q77:Q80"/>
    <mergeCell ref="Q81:Q84"/>
    <mergeCell ref="Q85:Q88"/>
    <mergeCell ref="Q89:Q92"/>
    <mergeCell ref="Q93:Q96"/>
    <mergeCell ref="Q97:Q100"/>
    <mergeCell ref="Q197:Q200"/>
    <mergeCell ref="Q201:Q204"/>
    <mergeCell ref="Q205:Q208"/>
    <mergeCell ref="Q209:Q212"/>
    <mergeCell ref="Q213:Q216"/>
    <mergeCell ref="Q217:Q220"/>
    <mergeCell ref="Q173:Q176"/>
    <mergeCell ref="Q177:Q180"/>
    <mergeCell ref="Q181:Q184"/>
    <mergeCell ref="Q185:Q188"/>
    <mergeCell ref="Q189:Q192"/>
    <mergeCell ref="Q193:Q196"/>
    <mergeCell ref="Q149:Q152"/>
    <mergeCell ref="Q153:Q156"/>
    <mergeCell ref="Q157:Q160"/>
    <mergeCell ref="Q161:Q164"/>
    <mergeCell ref="Q165:Q168"/>
    <mergeCell ref="Q169:Q172"/>
    <mergeCell ref="Q269:Q272"/>
    <mergeCell ref="Q273:Q276"/>
    <mergeCell ref="Q277:Q280"/>
    <mergeCell ref="Q281:Q284"/>
    <mergeCell ref="Q285:Q288"/>
    <mergeCell ref="Q289:Q292"/>
    <mergeCell ref="Q245:Q248"/>
    <mergeCell ref="Q249:Q252"/>
    <mergeCell ref="Q253:Q256"/>
    <mergeCell ref="Q257:Q260"/>
    <mergeCell ref="Q261:Q264"/>
    <mergeCell ref="Q265:Q268"/>
    <mergeCell ref="Q221:Q224"/>
    <mergeCell ref="Q225:Q228"/>
    <mergeCell ref="Q229:Q232"/>
    <mergeCell ref="Q233:Q236"/>
    <mergeCell ref="Q237:Q240"/>
    <mergeCell ref="Q241:Q244"/>
    <mergeCell ref="Q341:Q344"/>
    <mergeCell ref="Q345:Q348"/>
    <mergeCell ref="Q349:Q352"/>
    <mergeCell ref="Q353:Q356"/>
    <mergeCell ref="Q357:Q360"/>
    <mergeCell ref="Q361:Q364"/>
    <mergeCell ref="Q317:Q320"/>
    <mergeCell ref="Q321:Q324"/>
    <mergeCell ref="Q325:Q328"/>
    <mergeCell ref="Q329:Q332"/>
    <mergeCell ref="Q333:Q336"/>
    <mergeCell ref="Q337:Q340"/>
    <mergeCell ref="Q293:Q296"/>
    <mergeCell ref="Q297:Q300"/>
    <mergeCell ref="Q301:Q304"/>
    <mergeCell ref="Q305:Q308"/>
    <mergeCell ref="Q309:Q312"/>
    <mergeCell ref="Q313:Q316"/>
    <mergeCell ref="Q413:Q416"/>
    <mergeCell ref="Q417:Q420"/>
    <mergeCell ref="Q421:Q424"/>
    <mergeCell ref="Q425:Q428"/>
    <mergeCell ref="Q429:Q432"/>
    <mergeCell ref="Q433:Q436"/>
    <mergeCell ref="Q389:Q392"/>
    <mergeCell ref="Q393:Q396"/>
    <mergeCell ref="Q397:Q400"/>
    <mergeCell ref="Q401:Q404"/>
    <mergeCell ref="Q405:Q408"/>
    <mergeCell ref="Q409:Q412"/>
    <mergeCell ref="Q365:Q368"/>
    <mergeCell ref="Q369:Q372"/>
    <mergeCell ref="Q373:Q376"/>
    <mergeCell ref="Q377:Q380"/>
    <mergeCell ref="Q381:Q384"/>
    <mergeCell ref="Q385:Q388"/>
    <mergeCell ref="Q485:Q488"/>
    <mergeCell ref="Q489:Q492"/>
    <mergeCell ref="Q493:Q496"/>
    <mergeCell ref="Q497:Q500"/>
    <mergeCell ref="Q501:Q504"/>
    <mergeCell ref="Q505:Q508"/>
    <mergeCell ref="Q461:Q464"/>
    <mergeCell ref="Q465:Q468"/>
    <mergeCell ref="Q469:Q472"/>
    <mergeCell ref="Q473:Q476"/>
    <mergeCell ref="Q477:Q480"/>
    <mergeCell ref="Q481:Q484"/>
    <mergeCell ref="Q437:Q440"/>
    <mergeCell ref="Q441:Q444"/>
    <mergeCell ref="Q445:Q448"/>
    <mergeCell ref="Q449:Q452"/>
    <mergeCell ref="Q453:Q456"/>
    <mergeCell ref="Q457:Q460"/>
    <mergeCell ref="Q589:Q592"/>
    <mergeCell ref="Q593:Q596"/>
    <mergeCell ref="Q597:Q600"/>
    <mergeCell ref="Q601:Q604"/>
    <mergeCell ref="Q557:Q560"/>
    <mergeCell ref="Q561:Q564"/>
    <mergeCell ref="Q565:Q568"/>
    <mergeCell ref="Q569:Q572"/>
    <mergeCell ref="Q573:Q576"/>
    <mergeCell ref="Q577:Q580"/>
    <mergeCell ref="Q533:Q536"/>
    <mergeCell ref="Q537:Q540"/>
    <mergeCell ref="Q541:Q544"/>
    <mergeCell ref="Q545:Q548"/>
    <mergeCell ref="Q549:Q552"/>
    <mergeCell ref="Q553:Q556"/>
    <mergeCell ref="Q509:Q512"/>
    <mergeCell ref="Q513:Q516"/>
    <mergeCell ref="Q517:Q520"/>
    <mergeCell ref="Q521:Q524"/>
    <mergeCell ref="Q525:Q528"/>
    <mergeCell ref="Q529:Q532"/>
    <mergeCell ref="R5:R8"/>
    <mergeCell ref="R9:R12"/>
    <mergeCell ref="R13:R16"/>
    <mergeCell ref="R17:R20"/>
    <mergeCell ref="R21:R24"/>
    <mergeCell ref="R25:R28"/>
    <mergeCell ref="Q677:Q680"/>
    <mergeCell ref="Q681:Q684"/>
    <mergeCell ref="Q685:Q688"/>
    <mergeCell ref="Q689:Q692"/>
    <mergeCell ref="Q693:Q696"/>
    <mergeCell ref="Q697:Q700"/>
    <mergeCell ref="Q653:Q656"/>
    <mergeCell ref="Q657:Q660"/>
    <mergeCell ref="Q661:Q664"/>
    <mergeCell ref="Q665:Q668"/>
    <mergeCell ref="Q669:Q672"/>
    <mergeCell ref="Q673:Q676"/>
    <mergeCell ref="Q629:Q632"/>
    <mergeCell ref="Q633:Q636"/>
    <mergeCell ref="Q637:Q640"/>
    <mergeCell ref="Q641:Q644"/>
    <mergeCell ref="Q645:Q648"/>
    <mergeCell ref="Q649:Q652"/>
    <mergeCell ref="Q605:Q608"/>
    <mergeCell ref="Q609:Q612"/>
    <mergeCell ref="Q613:Q616"/>
    <mergeCell ref="Q617:Q620"/>
    <mergeCell ref="Q621:Q624"/>
    <mergeCell ref="Q625:Q628"/>
    <mergeCell ref="Q581:Q584"/>
    <mergeCell ref="Q585:Q588"/>
    <mergeCell ref="R77:R80"/>
    <mergeCell ref="R81:R84"/>
    <mergeCell ref="R85:R88"/>
    <mergeCell ref="R89:R92"/>
    <mergeCell ref="R93:R96"/>
    <mergeCell ref="R97:R100"/>
    <mergeCell ref="R53:R56"/>
    <mergeCell ref="R57:R60"/>
    <mergeCell ref="R61:R64"/>
    <mergeCell ref="R65:R68"/>
    <mergeCell ref="R69:R72"/>
    <mergeCell ref="R73:R76"/>
    <mergeCell ref="R29:R32"/>
    <mergeCell ref="R33:R36"/>
    <mergeCell ref="R37:R40"/>
    <mergeCell ref="R41:R44"/>
    <mergeCell ref="R45:R48"/>
    <mergeCell ref="R49:R52"/>
    <mergeCell ref="R149:R152"/>
    <mergeCell ref="R153:R156"/>
    <mergeCell ref="R157:R160"/>
    <mergeCell ref="R161:R164"/>
    <mergeCell ref="R165:R168"/>
    <mergeCell ref="R169:R172"/>
    <mergeCell ref="R125:R128"/>
    <mergeCell ref="R129:R132"/>
    <mergeCell ref="R133:R136"/>
    <mergeCell ref="R137:R140"/>
    <mergeCell ref="R141:R144"/>
    <mergeCell ref="R145:R148"/>
    <mergeCell ref="R101:R104"/>
    <mergeCell ref="R105:R108"/>
    <mergeCell ref="R109:R112"/>
    <mergeCell ref="R113:R116"/>
    <mergeCell ref="R117:R120"/>
    <mergeCell ref="R121:R124"/>
    <mergeCell ref="R221:R224"/>
    <mergeCell ref="R225:R228"/>
    <mergeCell ref="R229:R232"/>
    <mergeCell ref="R233:R236"/>
    <mergeCell ref="R237:R240"/>
    <mergeCell ref="R241:R244"/>
    <mergeCell ref="R197:R200"/>
    <mergeCell ref="R201:R204"/>
    <mergeCell ref="R205:R208"/>
    <mergeCell ref="R209:R212"/>
    <mergeCell ref="R213:R216"/>
    <mergeCell ref="R217:R220"/>
    <mergeCell ref="R173:R176"/>
    <mergeCell ref="R177:R180"/>
    <mergeCell ref="R181:R184"/>
    <mergeCell ref="R185:R188"/>
    <mergeCell ref="R189:R192"/>
    <mergeCell ref="R193:R196"/>
    <mergeCell ref="R293:R296"/>
    <mergeCell ref="R297:R300"/>
    <mergeCell ref="R301:R304"/>
    <mergeCell ref="R305:R308"/>
    <mergeCell ref="R309:R312"/>
    <mergeCell ref="R313:R316"/>
    <mergeCell ref="R269:R272"/>
    <mergeCell ref="R273:R276"/>
    <mergeCell ref="R277:R280"/>
    <mergeCell ref="R281:R284"/>
    <mergeCell ref="R285:R288"/>
    <mergeCell ref="R289:R292"/>
    <mergeCell ref="R245:R248"/>
    <mergeCell ref="R249:R252"/>
    <mergeCell ref="R253:R256"/>
    <mergeCell ref="R257:R260"/>
    <mergeCell ref="R261:R264"/>
    <mergeCell ref="R265:R268"/>
    <mergeCell ref="R365:R368"/>
    <mergeCell ref="R369:R372"/>
    <mergeCell ref="R373:R376"/>
    <mergeCell ref="R377:R380"/>
    <mergeCell ref="R381:R384"/>
    <mergeCell ref="R385:R388"/>
    <mergeCell ref="R341:R344"/>
    <mergeCell ref="R345:R348"/>
    <mergeCell ref="R349:R352"/>
    <mergeCell ref="R353:R356"/>
    <mergeCell ref="R357:R360"/>
    <mergeCell ref="R361:R364"/>
    <mergeCell ref="R317:R320"/>
    <mergeCell ref="R321:R324"/>
    <mergeCell ref="R325:R328"/>
    <mergeCell ref="R329:R332"/>
    <mergeCell ref="R333:R336"/>
    <mergeCell ref="R337:R340"/>
    <mergeCell ref="R437:R440"/>
    <mergeCell ref="R441:R444"/>
    <mergeCell ref="R445:R448"/>
    <mergeCell ref="R449:R452"/>
    <mergeCell ref="R453:R456"/>
    <mergeCell ref="R457:R460"/>
    <mergeCell ref="R413:R416"/>
    <mergeCell ref="R417:R420"/>
    <mergeCell ref="R421:R424"/>
    <mergeCell ref="R425:R428"/>
    <mergeCell ref="R429:R432"/>
    <mergeCell ref="R433:R436"/>
    <mergeCell ref="R389:R392"/>
    <mergeCell ref="R393:R396"/>
    <mergeCell ref="R397:R400"/>
    <mergeCell ref="R401:R404"/>
    <mergeCell ref="R405:R408"/>
    <mergeCell ref="R409:R412"/>
    <mergeCell ref="R545:R548"/>
    <mergeCell ref="R549:R552"/>
    <mergeCell ref="R553:R556"/>
    <mergeCell ref="R509:R512"/>
    <mergeCell ref="R513:R516"/>
    <mergeCell ref="R517:R520"/>
    <mergeCell ref="R521:R524"/>
    <mergeCell ref="R525:R528"/>
    <mergeCell ref="R529:R532"/>
    <mergeCell ref="R485:R488"/>
    <mergeCell ref="R489:R492"/>
    <mergeCell ref="R493:R496"/>
    <mergeCell ref="R497:R500"/>
    <mergeCell ref="R501:R504"/>
    <mergeCell ref="R505:R508"/>
    <mergeCell ref="R461:R464"/>
    <mergeCell ref="R465:R468"/>
    <mergeCell ref="R469:R472"/>
    <mergeCell ref="R473:R476"/>
    <mergeCell ref="R477:R480"/>
    <mergeCell ref="R481:R484"/>
    <mergeCell ref="R697:R700"/>
    <mergeCell ref="R653:R656"/>
    <mergeCell ref="R657:R660"/>
    <mergeCell ref="R661:R664"/>
    <mergeCell ref="R665:R668"/>
    <mergeCell ref="R669:R672"/>
    <mergeCell ref="R673:R676"/>
    <mergeCell ref="R629:R632"/>
    <mergeCell ref="R633:R636"/>
    <mergeCell ref="R637:R640"/>
    <mergeCell ref="R641:R644"/>
    <mergeCell ref="R645:R648"/>
    <mergeCell ref="R649:R652"/>
    <mergeCell ref="R605:R608"/>
    <mergeCell ref="R609:R612"/>
    <mergeCell ref="R613:R616"/>
    <mergeCell ref="R617:R620"/>
    <mergeCell ref="R621:R624"/>
    <mergeCell ref="R625:R628"/>
    <mergeCell ref="B57:B60"/>
    <mergeCell ref="B61:B64"/>
    <mergeCell ref="B65:B68"/>
    <mergeCell ref="B21:B24"/>
    <mergeCell ref="B25:B28"/>
    <mergeCell ref="B29:B32"/>
    <mergeCell ref="B33:B36"/>
    <mergeCell ref="B37:B40"/>
    <mergeCell ref="B41:B44"/>
    <mergeCell ref="R677:R680"/>
    <mergeCell ref="R681:R684"/>
    <mergeCell ref="R685:R688"/>
    <mergeCell ref="R689:R692"/>
    <mergeCell ref="R693:R696"/>
    <mergeCell ref="R581:R584"/>
    <mergeCell ref="R585:R588"/>
    <mergeCell ref="R589:R592"/>
    <mergeCell ref="R593:R596"/>
    <mergeCell ref="R597:R600"/>
    <mergeCell ref="R601:R604"/>
    <mergeCell ref="R557:R560"/>
    <mergeCell ref="R561:R564"/>
    <mergeCell ref="R565:R568"/>
    <mergeCell ref="R569:R572"/>
    <mergeCell ref="R573:R576"/>
    <mergeCell ref="R577:R580"/>
    <mergeCell ref="R533:R536"/>
    <mergeCell ref="R537:R540"/>
    <mergeCell ref="R541:R544"/>
    <mergeCell ref="B117:B120"/>
    <mergeCell ref="B121:B124"/>
    <mergeCell ref="B125:B128"/>
    <mergeCell ref="B129:B132"/>
    <mergeCell ref="B133:B136"/>
    <mergeCell ref="B137:B140"/>
    <mergeCell ref="B93:B96"/>
    <mergeCell ref="B97:B100"/>
    <mergeCell ref="B101:B104"/>
    <mergeCell ref="B105:B108"/>
    <mergeCell ref="B109:B112"/>
    <mergeCell ref="B113:B116"/>
    <mergeCell ref="B69:B72"/>
    <mergeCell ref="B73:B76"/>
    <mergeCell ref="B77:B80"/>
    <mergeCell ref="B81:B84"/>
    <mergeCell ref="B85:B88"/>
    <mergeCell ref="B89:B92"/>
    <mergeCell ref="B189:B192"/>
    <mergeCell ref="B193:B196"/>
    <mergeCell ref="B197:B200"/>
    <mergeCell ref="B201:B204"/>
    <mergeCell ref="B205:B208"/>
    <mergeCell ref="B209:B212"/>
    <mergeCell ref="B165:B168"/>
    <mergeCell ref="B169:B172"/>
    <mergeCell ref="B173:B176"/>
    <mergeCell ref="B177:B180"/>
    <mergeCell ref="B181:B184"/>
    <mergeCell ref="B185:B188"/>
    <mergeCell ref="B141:B144"/>
    <mergeCell ref="B145:B148"/>
    <mergeCell ref="B149:B152"/>
    <mergeCell ref="B153:B156"/>
    <mergeCell ref="B157:B160"/>
    <mergeCell ref="B161:B164"/>
    <mergeCell ref="B261:B264"/>
    <mergeCell ref="B265:B268"/>
    <mergeCell ref="B269:B272"/>
    <mergeCell ref="B273:B276"/>
    <mergeCell ref="B277:B280"/>
    <mergeCell ref="B281:B284"/>
    <mergeCell ref="B237:B240"/>
    <mergeCell ref="B241:B244"/>
    <mergeCell ref="B245:B248"/>
    <mergeCell ref="B249:B252"/>
    <mergeCell ref="B253:B256"/>
    <mergeCell ref="B257:B260"/>
    <mergeCell ref="B213:B216"/>
    <mergeCell ref="B217:B220"/>
    <mergeCell ref="B221:B224"/>
    <mergeCell ref="B225:B228"/>
    <mergeCell ref="B229:B232"/>
    <mergeCell ref="B233:B236"/>
    <mergeCell ref="B333:B336"/>
    <mergeCell ref="B337:B340"/>
    <mergeCell ref="B341:B344"/>
    <mergeCell ref="B345:B348"/>
    <mergeCell ref="B349:B352"/>
    <mergeCell ref="B353:B356"/>
    <mergeCell ref="B309:B312"/>
    <mergeCell ref="B313:B316"/>
    <mergeCell ref="B317:B320"/>
    <mergeCell ref="B321:B324"/>
    <mergeCell ref="B325:B328"/>
    <mergeCell ref="B329:B332"/>
    <mergeCell ref="B285:B288"/>
    <mergeCell ref="B289:B292"/>
    <mergeCell ref="B293:B296"/>
    <mergeCell ref="B297:B300"/>
    <mergeCell ref="B301:B304"/>
    <mergeCell ref="B305:B308"/>
    <mergeCell ref="B405:B408"/>
    <mergeCell ref="B409:B412"/>
    <mergeCell ref="B413:B416"/>
    <mergeCell ref="B417:B420"/>
    <mergeCell ref="B421:B424"/>
    <mergeCell ref="B425:B428"/>
    <mergeCell ref="B381:B384"/>
    <mergeCell ref="B385:B388"/>
    <mergeCell ref="B389:B392"/>
    <mergeCell ref="B393:B396"/>
    <mergeCell ref="B397:B400"/>
    <mergeCell ref="B401:B404"/>
    <mergeCell ref="B357:B360"/>
    <mergeCell ref="B361:B364"/>
    <mergeCell ref="B365:B368"/>
    <mergeCell ref="B369:B372"/>
    <mergeCell ref="B373:B376"/>
    <mergeCell ref="B377:B380"/>
    <mergeCell ref="B477:B480"/>
    <mergeCell ref="B481:B484"/>
    <mergeCell ref="B485:B488"/>
    <mergeCell ref="B489:B492"/>
    <mergeCell ref="B493:B496"/>
    <mergeCell ref="B497:B500"/>
    <mergeCell ref="B453:B456"/>
    <mergeCell ref="B457:B460"/>
    <mergeCell ref="B461:B464"/>
    <mergeCell ref="B465:B468"/>
    <mergeCell ref="B469:B472"/>
    <mergeCell ref="B473:B476"/>
    <mergeCell ref="B429:B432"/>
    <mergeCell ref="B433:B436"/>
    <mergeCell ref="B437:B440"/>
    <mergeCell ref="B441:B444"/>
    <mergeCell ref="B445:B448"/>
    <mergeCell ref="B449:B452"/>
    <mergeCell ref="B593:B596"/>
    <mergeCell ref="B549:B552"/>
    <mergeCell ref="B553:B556"/>
    <mergeCell ref="B557:B560"/>
    <mergeCell ref="B561:B564"/>
    <mergeCell ref="B565:B568"/>
    <mergeCell ref="B569:B572"/>
    <mergeCell ref="B525:B528"/>
    <mergeCell ref="B529:B532"/>
    <mergeCell ref="B533:B536"/>
    <mergeCell ref="B537:B540"/>
    <mergeCell ref="B541:B544"/>
    <mergeCell ref="B545:B548"/>
    <mergeCell ref="B501:B504"/>
    <mergeCell ref="B505:B508"/>
    <mergeCell ref="B509:B512"/>
    <mergeCell ref="B513:B516"/>
    <mergeCell ref="B517:B520"/>
    <mergeCell ref="B521:B524"/>
    <mergeCell ref="B693:B696"/>
    <mergeCell ref="B697:B700"/>
    <mergeCell ref="K1:R2"/>
    <mergeCell ref="B669:B672"/>
    <mergeCell ref="B673:B676"/>
    <mergeCell ref="B677:B680"/>
    <mergeCell ref="B681:B684"/>
    <mergeCell ref="B685:B688"/>
    <mergeCell ref="B689:B692"/>
    <mergeCell ref="B645:B648"/>
    <mergeCell ref="B649:B652"/>
    <mergeCell ref="B653:B656"/>
    <mergeCell ref="B657:B660"/>
    <mergeCell ref="B661:B664"/>
    <mergeCell ref="B665:B668"/>
    <mergeCell ref="B621:B624"/>
    <mergeCell ref="B625:B628"/>
    <mergeCell ref="B629:B632"/>
    <mergeCell ref="B633:B636"/>
    <mergeCell ref="B637:B640"/>
    <mergeCell ref="B641:B644"/>
    <mergeCell ref="B597:B600"/>
    <mergeCell ref="B601:B604"/>
    <mergeCell ref="B605:B608"/>
    <mergeCell ref="B609:B612"/>
    <mergeCell ref="B613:B616"/>
    <mergeCell ref="B617:B620"/>
    <mergeCell ref="B573:B576"/>
    <mergeCell ref="B577:B580"/>
    <mergeCell ref="B581:B584"/>
    <mergeCell ref="B585:B588"/>
    <mergeCell ref="B589:B592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topLeftCell="B1" zoomScale="50" zoomScaleNormal="5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33"/>
      <c r="G2" s="33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33"/>
      <c r="G3" s="33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69" t="s">
        <v>38</v>
      </c>
      <c r="C5" s="20">
        <v>1</v>
      </c>
      <c r="D5" s="21">
        <v>55.97</v>
      </c>
      <c r="E5" s="21">
        <v>0</v>
      </c>
      <c r="F5" s="22">
        <v>2</v>
      </c>
      <c r="G5" s="29">
        <f t="shared" ref="G5:G68" si="0">F5*5</f>
        <v>10</v>
      </c>
      <c r="H5" s="22">
        <v>0</v>
      </c>
      <c r="I5" s="22">
        <v>0</v>
      </c>
      <c r="J5" s="27">
        <f t="shared" ref="J5:J64" si="1">SUM(D5+G5+H5+I5)-E5</f>
        <v>65.97</v>
      </c>
      <c r="K5" s="64">
        <f>IF(F5&lt;&gt;"", F5+F6+F7+F8, "" )</f>
        <v>9</v>
      </c>
      <c r="L5" s="64">
        <f>RANK(K5,$K$5:$K$700,1)</f>
        <v>9</v>
      </c>
      <c r="M5" s="51">
        <f>IF(D5&lt;&gt;"", J5+J6+J7+J8, "" )</f>
        <v>226.57000000000002</v>
      </c>
      <c r="N5" s="55">
        <f>RANK(M5,$M$5:$M$700,1)</f>
        <v>7</v>
      </c>
      <c r="O5" s="52">
        <v>17</v>
      </c>
      <c r="P5" s="52">
        <v>51</v>
      </c>
      <c r="Q5" s="51">
        <f>IF(M5&lt;&gt;"", M5-(O5*2)-P5, "" )</f>
        <v>141.57000000000002</v>
      </c>
      <c r="R5" s="45">
        <f>RANK(Q5,$Q$5:$Q$700,1)</f>
        <v>7</v>
      </c>
    </row>
    <row r="6" spans="2:18" x14ac:dyDescent="0.25">
      <c r="B6" s="70"/>
      <c r="C6" s="20">
        <v>2</v>
      </c>
      <c r="D6" s="21">
        <v>42.9</v>
      </c>
      <c r="E6" s="21">
        <v>0</v>
      </c>
      <c r="F6" s="22">
        <v>3</v>
      </c>
      <c r="G6" s="29">
        <f t="shared" si="0"/>
        <v>15</v>
      </c>
      <c r="H6" s="22">
        <v>0</v>
      </c>
      <c r="I6" s="22">
        <v>0</v>
      </c>
      <c r="J6" s="27">
        <f t="shared" si="1"/>
        <v>57.9</v>
      </c>
      <c r="K6" s="65"/>
      <c r="L6" s="65"/>
      <c r="M6" s="49"/>
      <c r="N6" s="56"/>
      <c r="O6" s="52"/>
      <c r="P6" s="52"/>
      <c r="Q6" s="49"/>
      <c r="R6" s="46"/>
    </row>
    <row r="7" spans="2:18" x14ac:dyDescent="0.25">
      <c r="B7" s="70"/>
      <c r="C7" s="20">
        <v>3</v>
      </c>
      <c r="D7" s="21">
        <v>36.299999999999997</v>
      </c>
      <c r="E7" s="21">
        <v>0</v>
      </c>
      <c r="F7" s="22">
        <v>3</v>
      </c>
      <c r="G7" s="29">
        <f t="shared" si="0"/>
        <v>15</v>
      </c>
      <c r="H7" s="22">
        <v>0</v>
      </c>
      <c r="I7" s="22">
        <v>0</v>
      </c>
      <c r="J7" s="27">
        <f t="shared" si="1"/>
        <v>51.3</v>
      </c>
      <c r="K7" s="65"/>
      <c r="L7" s="65"/>
      <c r="M7" s="49"/>
      <c r="N7" s="56"/>
      <c r="O7" s="52"/>
      <c r="P7" s="52"/>
      <c r="Q7" s="49"/>
      <c r="R7" s="46"/>
    </row>
    <row r="8" spans="2:18" x14ac:dyDescent="0.25">
      <c r="B8" s="68"/>
      <c r="C8" s="20">
        <v>4</v>
      </c>
      <c r="D8" s="21">
        <v>46.4</v>
      </c>
      <c r="E8" s="21">
        <v>0</v>
      </c>
      <c r="F8" s="22">
        <v>1</v>
      </c>
      <c r="G8" s="29">
        <f t="shared" si="0"/>
        <v>5</v>
      </c>
      <c r="H8" s="22">
        <v>0</v>
      </c>
      <c r="I8" s="22">
        <v>0</v>
      </c>
      <c r="J8" s="27">
        <f t="shared" si="1"/>
        <v>51.4</v>
      </c>
      <c r="K8" s="65"/>
      <c r="L8" s="65"/>
      <c r="M8" s="49"/>
      <c r="N8" s="56"/>
      <c r="O8" s="52"/>
      <c r="P8" s="52"/>
      <c r="Q8" s="49"/>
      <c r="R8" s="46"/>
    </row>
    <row r="9" spans="2:18" x14ac:dyDescent="0.25">
      <c r="B9" s="71" t="s">
        <v>39</v>
      </c>
      <c r="C9" s="23">
        <v>1</v>
      </c>
      <c r="D9" s="24">
        <v>43.86</v>
      </c>
      <c r="E9" s="24">
        <v>10</v>
      </c>
      <c r="F9" s="31">
        <v>2</v>
      </c>
      <c r="G9" s="30">
        <f t="shared" si="0"/>
        <v>10</v>
      </c>
      <c r="H9" s="31">
        <v>0</v>
      </c>
      <c r="I9" s="31">
        <v>0</v>
      </c>
      <c r="J9" s="32">
        <f t="shared" si="1"/>
        <v>43.86</v>
      </c>
      <c r="K9" s="50">
        <f>IF(F9&lt;&gt;"", F9+F10+F11+F12, "" )</f>
        <v>11</v>
      </c>
      <c r="L9" s="61">
        <f t="shared" ref="L9" si="2">RANK(K9,$K$5:$K$700,1)</f>
        <v>13</v>
      </c>
      <c r="M9" s="50">
        <f>IF(D9&lt;&gt;"", J9+J10+J11+J12, "" )</f>
        <v>258.04999999999995</v>
      </c>
      <c r="N9" s="57">
        <f>RANK(M9,$M$5:$M$700,1)</f>
        <v>10</v>
      </c>
      <c r="O9" s="53">
        <v>17</v>
      </c>
      <c r="P9" s="53">
        <v>62</v>
      </c>
      <c r="Q9" s="50">
        <f t="shared" ref="Q9" si="3">IF(M9&lt;&gt;"", M9-(O9*2)-P9, "" )</f>
        <v>162.04999999999995</v>
      </c>
      <c r="R9" s="47">
        <f>RANK(Q9,$Q$5:$Q$700,1)</f>
        <v>10</v>
      </c>
    </row>
    <row r="10" spans="2:18" x14ac:dyDescent="0.25">
      <c r="B10" s="72"/>
      <c r="C10" s="23">
        <v>2</v>
      </c>
      <c r="D10" s="24">
        <v>40.85</v>
      </c>
      <c r="E10" s="24">
        <v>0</v>
      </c>
      <c r="F10" s="31">
        <v>0</v>
      </c>
      <c r="G10" s="30">
        <f t="shared" si="0"/>
        <v>0</v>
      </c>
      <c r="H10" s="31">
        <v>0</v>
      </c>
      <c r="I10" s="31">
        <v>0</v>
      </c>
      <c r="J10" s="32">
        <f t="shared" si="1"/>
        <v>40.85</v>
      </c>
      <c r="K10" s="50"/>
      <c r="L10" s="50"/>
      <c r="M10" s="50"/>
      <c r="N10" s="58"/>
      <c r="O10" s="53"/>
      <c r="P10" s="53"/>
      <c r="Q10" s="50"/>
      <c r="R10" s="48"/>
    </row>
    <row r="11" spans="2:18" x14ac:dyDescent="0.25">
      <c r="B11" s="72"/>
      <c r="C11" s="23">
        <v>3</v>
      </c>
      <c r="D11" s="24">
        <v>85.86</v>
      </c>
      <c r="E11" s="24">
        <v>10</v>
      </c>
      <c r="F11" s="31">
        <v>3</v>
      </c>
      <c r="G11" s="30">
        <f t="shared" si="0"/>
        <v>15</v>
      </c>
      <c r="H11" s="31">
        <v>0</v>
      </c>
      <c r="I11" s="31">
        <v>0</v>
      </c>
      <c r="J11" s="32">
        <f t="shared" si="1"/>
        <v>90.86</v>
      </c>
      <c r="K11" s="50"/>
      <c r="L11" s="50"/>
      <c r="M11" s="50"/>
      <c r="N11" s="58"/>
      <c r="O11" s="53"/>
      <c r="P11" s="53"/>
      <c r="Q11" s="50"/>
      <c r="R11" s="48"/>
    </row>
    <row r="12" spans="2:18" x14ac:dyDescent="0.25">
      <c r="B12" s="73"/>
      <c r="C12" s="23">
        <v>4</v>
      </c>
      <c r="D12" s="24">
        <v>52.48</v>
      </c>
      <c r="E12" s="24">
        <v>0</v>
      </c>
      <c r="F12" s="31">
        <v>6</v>
      </c>
      <c r="G12" s="30">
        <f t="shared" si="0"/>
        <v>30</v>
      </c>
      <c r="H12" s="31">
        <v>0</v>
      </c>
      <c r="I12" s="31">
        <v>0</v>
      </c>
      <c r="J12" s="32">
        <f t="shared" si="1"/>
        <v>82.47999999999999</v>
      </c>
      <c r="K12" s="50"/>
      <c r="L12" s="50"/>
      <c r="M12" s="50"/>
      <c r="N12" s="58"/>
      <c r="O12" s="53"/>
      <c r="P12" s="53"/>
      <c r="Q12" s="50"/>
      <c r="R12" s="48"/>
    </row>
    <row r="13" spans="2:18" x14ac:dyDescent="0.25">
      <c r="B13" s="69" t="s">
        <v>40</v>
      </c>
      <c r="C13" s="20">
        <v>1</v>
      </c>
      <c r="D13" s="21">
        <v>77.180000000000007</v>
      </c>
      <c r="E13" s="21">
        <v>0</v>
      </c>
      <c r="F13" s="22">
        <v>1</v>
      </c>
      <c r="G13" s="29">
        <f t="shared" si="0"/>
        <v>5</v>
      </c>
      <c r="H13" s="22">
        <v>0</v>
      </c>
      <c r="I13" s="22">
        <v>0</v>
      </c>
      <c r="J13" s="27">
        <f t="shared" si="1"/>
        <v>82.18</v>
      </c>
      <c r="K13" s="65">
        <f>IF(F13&lt;&gt;"", F13+F14+F15+F16, "" )</f>
        <v>20</v>
      </c>
      <c r="L13" s="62">
        <f t="shared" ref="L13" si="4">RANK(K13,$K$5:$K$700,1)</f>
        <v>17</v>
      </c>
      <c r="M13" s="49">
        <f>IF(D13&lt;&gt;"", J13+J14+J15+J16, "" )</f>
        <v>385.84000000000003</v>
      </c>
      <c r="N13" s="55">
        <f t="shared" ref="N13" si="5">RANK(M13,$M$5:$M$700,1)</f>
        <v>16</v>
      </c>
      <c r="O13" s="52">
        <v>11</v>
      </c>
      <c r="P13" s="52">
        <v>52</v>
      </c>
      <c r="Q13" s="49">
        <f t="shared" ref="Q13" si="6">IF(M13&lt;&gt;"", M13-(O13*2)-P13, "" )</f>
        <v>311.84000000000003</v>
      </c>
      <c r="R13" s="45">
        <f t="shared" ref="R13" si="7">RANK(Q13,$Q$5:$Q$700,1)</f>
        <v>16</v>
      </c>
    </row>
    <row r="14" spans="2:18" x14ac:dyDescent="0.25">
      <c r="B14" s="70"/>
      <c r="C14" s="20">
        <v>2</v>
      </c>
      <c r="D14" s="21">
        <v>52.8</v>
      </c>
      <c r="E14" s="21">
        <v>0</v>
      </c>
      <c r="F14" s="22">
        <v>5</v>
      </c>
      <c r="G14" s="29">
        <f t="shared" si="0"/>
        <v>25</v>
      </c>
      <c r="H14" s="22">
        <v>0</v>
      </c>
      <c r="I14" s="22">
        <v>0</v>
      </c>
      <c r="J14" s="27">
        <f t="shared" si="1"/>
        <v>77.8</v>
      </c>
      <c r="K14" s="65"/>
      <c r="L14" s="63"/>
      <c r="M14" s="49"/>
      <c r="N14" s="56"/>
      <c r="O14" s="52"/>
      <c r="P14" s="52"/>
      <c r="Q14" s="49"/>
      <c r="R14" s="46"/>
    </row>
    <row r="15" spans="2:18" x14ac:dyDescent="0.25">
      <c r="B15" s="70"/>
      <c r="C15" s="20">
        <v>3</v>
      </c>
      <c r="D15" s="21">
        <v>78.19</v>
      </c>
      <c r="E15" s="21">
        <v>0</v>
      </c>
      <c r="F15" s="22">
        <v>9</v>
      </c>
      <c r="G15" s="29">
        <f t="shared" si="0"/>
        <v>45</v>
      </c>
      <c r="H15" s="22">
        <v>0</v>
      </c>
      <c r="I15" s="22">
        <v>0</v>
      </c>
      <c r="J15" s="27">
        <f t="shared" si="1"/>
        <v>123.19</v>
      </c>
      <c r="K15" s="65"/>
      <c r="L15" s="63"/>
      <c r="M15" s="49"/>
      <c r="N15" s="56"/>
      <c r="O15" s="52"/>
      <c r="P15" s="52"/>
      <c r="Q15" s="49"/>
      <c r="R15" s="46"/>
    </row>
    <row r="16" spans="2:18" x14ac:dyDescent="0.25">
      <c r="B16" s="68"/>
      <c r="C16" s="20">
        <v>4</v>
      </c>
      <c r="D16" s="21">
        <v>77.67</v>
      </c>
      <c r="E16" s="21">
        <v>0</v>
      </c>
      <c r="F16" s="22">
        <v>5</v>
      </c>
      <c r="G16" s="29">
        <f t="shared" si="0"/>
        <v>25</v>
      </c>
      <c r="H16" s="22">
        <v>0</v>
      </c>
      <c r="I16" s="22">
        <v>0</v>
      </c>
      <c r="J16" s="27">
        <f t="shared" si="1"/>
        <v>102.67</v>
      </c>
      <c r="K16" s="65"/>
      <c r="L16" s="64"/>
      <c r="M16" s="49"/>
      <c r="N16" s="56"/>
      <c r="O16" s="52"/>
      <c r="P16" s="52"/>
      <c r="Q16" s="49"/>
      <c r="R16" s="46"/>
    </row>
    <row r="17" spans="2:18" x14ac:dyDescent="0.25">
      <c r="B17" s="71" t="s">
        <v>41</v>
      </c>
      <c r="C17" s="23">
        <v>1</v>
      </c>
      <c r="D17" s="24">
        <v>72.36</v>
      </c>
      <c r="E17" s="24">
        <v>0</v>
      </c>
      <c r="F17" s="31">
        <v>0</v>
      </c>
      <c r="G17" s="30">
        <f t="shared" si="0"/>
        <v>0</v>
      </c>
      <c r="H17" s="31">
        <v>0</v>
      </c>
      <c r="I17" s="31">
        <v>0</v>
      </c>
      <c r="J17" s="32">
        <f t="shared" si="1"/>
        <v>72.36</v>
      </c>
      <c r="K17" s="50">
        <f>IF(F17&lt;&gt;"", F17+F18+F19+F20, "" )</f>
        <v>1</v>
      </c>
      <c r="L17" s="59">
        <f t="shared" ref="L17:L73" si="8">RANK(K17,$K$5:$K$700,1)</f>
        <v>2</v>
      </c>
      <c r="M17" s="50">
        <f>IF(D17&lt;&gt;"", J17+J18+J19+J20, "" )</f>
        <v>225.52999999999997</v>
      </c>
      <c r="N17" s="57">
        <f t="shared" ref="N17" si="9">RANK(M17,$M$5:$M$700,1)</f>
        <v>6</v>
      </c>
      <c r="O17" s="53">
        <v>18</v>
      </c>
      <c r="P17" s="53">
        <v>45</v>
      </c>
      <c r="Q17" s="50">
        <f t="shared" ref="Q17" si="10">IF(M17&lt;&gt;"", M17-(O17*2)-P17, "" )</f>
        <v>144.52999999999997</v>
      </c>
      <c r="R17" s="47">
        <f t="shared" ref="R17" si="11">RANK(Q17,$Q$5:$Q$700,1)</f>
        <v>8</v>
      </c>
    </row>
    <row r="18" spans="2:18" x14ac:dyDescent="0.25">
      <c r="B18" s="72"/>
      <c r="C18" s="23">
        <v>2</v>
      </c>
      <c r="D18" s="24">
        <v>52.68</v>
      </c>
      <c r="E18" s="24">
        <v>0</v>
      </c>
      <c r="F18" s="31">
        <v>0</v>
      </c>
      <c r="G18" s="30">
        <f t="shared" si="0"/>
        <v>0</v>
      </c>
      <c r="H18" s="31">
        <v>0</v>
      </c>
      <c r="I18" s="31">
        <v>0</v>
      </c>
      <c r="J18" s="32">
        <f t="shared" si="1"/>
        <v>52.68</v>
      </c>
      <c r="K18" s="50"/>
      <c r="L18" s="60"/>
      <c r="M18" s="50"/>
      <c r="N18" s="58"/>
      <c r="O18" s="53"/>
      <c r="P18" s="53"/>
      <c r="Q18" s="50"/>
      <c r="R18" s="48"/>
    </row>
    <row r="19" spans="2:18" x14ac:dyDescent="0.25">
      <c r="B19" s="72"/>
      <c r="C19" s="23">
        <v>3</v>
      </c>
      <c r="D19" s="24">
        <v>41.07</v>
      </c>
      <c r="E19" s="24">
        <v>0</v>
      </c>
      <c r="F19" s="31">
        <v>0</v>
      </c>
      <c r="G19" s="30">
        <f t="shared" si="0"/>
        <v>0</v>
      </c>
      <c r="H19" s="31">
        <v>0</v>
      </c>
      <c r="I19" s="31">
        <v>0</v>
      </c>
      <c r="J19" s="32">
        <f t="shared" si="1"/>
        <v>41.07</v>
      </c>
      <c r="K19" s="50"/>
      <c r="L19" s="60"/>
      <c r="M19" s="50"/>
      <c r="N19" s="58"/>
      <c r="O19" s="53"/>
      <c r="P19" s="53"/>
      <c r="Q19" s="50"/>
      <c r="R19" s="48"/>
    </row>
    <row r="20" spans="2:18" x14ac:dyDescent="0.25">
      <c r="B20" s="73"/>
      <c r="C20" s="23">
        <v>4</v>
      </c>
      <c r="D20" s="24">
        <v>64.42</v>
      </c>
      <c r="E20" s="24">
        <v>10</v>
      </c>
      <c r="F20" s="31">
        <v>1</v>
      </c>
      <c r="G20" s="30">
        <f t="shared" si="0"/>
        <v>5</v>
      </c>
      <c r="H20" s="31">
        <v>0</v>
      </c>
      <c r="I20" s="31">
        <v>0</v>
      </c>
      <c r="J20" s="32">
        <f t="shared" si="1"/>
        <v>59.42</v>
      </c>
      <c r="K20" s="50"/>
      <c r="L20" s="61"/>
      <c r="M20" s="50"/>
      <c r="N20" s="58"/>
      <c r="O20" s="53"/>
      <c r="P20" s="53"/>
      <c r="Q20" s="50"/>
      <c r="R20" s="48"/>
    </row>
    <row r="21" spans="2:18" x14ac:dyDescent="0.25">
      <c r="B21" s="69" t="s">
        <v>42</v>
      </c>
      <c r="C21" s="20">
        <v>1</v>
      </c>
      <c r="D21" s="21">
        <v>105.27</v>
      </c>
      <c r="E21" s="21">
        <v>10</v>
      </c>
      <c r="F21" s="22">
        <v>6</v>
      </c>
      <c r="G21" s="29">
        <f t="shared" si="0"/>
        <v>30</v>
      </c>
      <c r="H21" s="22">
        <v>0</v>
      </c>
      <c r="I21" s="22">
        <v>0</v>
      </c>
      <c r="J21" s="27">
        <f t="shared" si="1"/>
        <v>125.26999999999998</v>
      </c>
      <c r="K21" s="65">
        <f>IF(F21&lt;&gt;"", F21+F22+F23+F24, "" )</f>
        <v>11</v>
      </c>
      <c r="L21" s="62">
        <f t="shared" ref="L21" si="12">RANK(K21,$K$5:$K$700,1)</f>
        <v>13</v>
      </c>
      <c r="M21" s="49">
        <f>IF(D21&lt;&gt;"", J21+J22+J23+J24, "" )</f>
        <v>351.8</v>
      </c>
      <c r="N21" s="55">
        <f t="shared" ref="N21" si="13">RANK(M21,$M$5:$M$700,1)</f>
        <v>13</v>
      </c>
      <c r="O21" s="52">
        <v>17</v>
      </c>
      <c r="P21" s="52">
        <v>46</v>
      </c>
      <c r="Q21" s="49">
        <f t="shared" ref="Q21" si="14">IF(M21&lt;&gt;"", M21-(O21*2)-P21, "" )</f>
        <v>271.8</v>
      </c>
      <c r="R21" s="45">
        <f t="shared" ref="R21" si="15">RANK(Q21,$Q$5:$Q$700,1)</f>
        <v>14</v>
      </c>
    </row>
    <row r="22" spans="2:18" x14ac:dyDescent="0.25">
      <c r="B22" s="70"/>
      <c r="C22" s="20">
        <v>2</v>
      </c>
      <c r="D22" s="21">
        <v>68.540000000000006</v>
      </c>
      <c r="E22" s="21">
        <v>0</v>
      </c>
      <c r="F22" s="22">
        <v>4</v>
      </c>
      <c r="G22" s="29">
        <f t="shared" si="0"/>
        <v>20</v>
      </c>
      <c r="H22" s="22">
        <v>0</v>
      </c>
      <c r="I22" s="22">
        <v>0</v>
      </c>
      <c r="J22" s="27">
        <f t="shared" si="1"/>
        <v>88.54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70"/>
      <c r="C23" s="20">
        <v>3</v>
      </c>
      <c r="D23" s="21">
        <v>56.49</v>
      </c>
      <c r="E23" s="21">
        <v>0</v>
      </c>
      <c r="F23" s="22">
        <v>1</v>
      </c>
      <c r="G23" s="29">
        <f t="shared" si="0"/>
        <v>5</v>
      </c>
      <c r="H23" s="22">
        <v>0</v>
      </c>
      <c r="I23" s="22">
        <v>0</v>
      </c>
      <c r="J23" s="27">
        <f t="shared" si="1"/>
        <v>61.49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68"/>
      <c r="C24" s="20">
        <v>4</v>
      </c>
      <c r="D24" s="21">
        <v>76.5</v>
      </c>
      <c r="E24" s="21">
        <v>0</v>
      </c>
      <c r="F24" s="22">
        <v>0</v>
      </c>
      <c r="G24" s="29">
        <f t="shared" si="0"/>
        <v>0</v>
      </c>
      <c r="H24" s="22">
        <v>0</v>
      </c>
      <c r="I24" s="22">
        <v>0</v>
      </c>
      <c r="J24" s="27">
        <f t="shared" si="1"/>
        <v>76.5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71" t="s">
        <v>44</v>
      </c>
      <c r="C25" s="23">
        <v>1</v>
      </c>
      <c r="D25" s="24">
        <v>73.12</v>
      </c>
      <c r="E25" s="24">
        <v>0</v>
      </c>
      <c r="F25" s="31">
        <v>7</v>
      </c>
      <c r="G25" s="30">
        <f t="shared" si="0"/>
        <v>35</v>
      </c>
      <c r="H25" s="31">
        <v>0</v>
      </c>
      <c r="I25" s="31">
        <v>0</v>
      </c>
      <c r="J25" s="32">
        <f t="shared" si="1"/>
        <v>108.12</v>
      </c>
      <c r="K25" s="50">
        <f>IF(F25&lt;&gt;"", F25+F26+F27+F28, "" )</f>
        <v>19</v>
      </c>
      <c r="L25" s="59">
        <f t="shared" si="8"/>
        <v>16</v>
      </c>
      <c r="M25" s="50">
        <f>IF(D25&lt;&gt;"", J25+J26+J27+J28, "" )</f>
        <v>394.41</v>
      </c>
      <c r="N25" s="57">
        <f t="shared" ref="N25" si="16">RANK(M25,$M$5:$M$700,1)</f>
        <v>17</v>
      </c>
      <c r="O25" s="53">
        <v>15</v>
      </c>
      <c r="P25" s="53">
        <v>43</v>
      </c>
      <c r="Q25" s="50">
        <f t="shared" ref="Q25" si="17">IF(M25&lt;&gt;"", M25-(O25*2)-P25, "" )</f>
        <v>321.41000000000003</v>
      </c>
      <c r="R25" s="47">
        <f t="shared" ref="R25" si="18">RANK(Q25,$Q$5:$Q$700,1)</f>
        <v>17</v>
      </c>
    </row>
    <row r="26" spans="2:18" x14ac:dyDescent="0.25">
      <c r="B26" s="72"/>
      <c r="C26" s="23">
        <v>2</v>
      </c>
      <c r="D26" s="24">
        <v>60.11</v>
      </c>
      <c r="E26" s="24">
        <v>0</v>
      </c>
      <c r="F26" s="31">
        <v>2</v>
      </c>
      <c r="G26" s="30">
        <f t="shared" si="0"/>
        <v>10</v>
      </c>
      <c r="H26" s="31">
        <v>0</v>
      </c>
      <c r="I26" s="31">
        <v>0</v>
      </c>
      <c r="J26" s="32">
        <f t="shared" si="1"/>
        <v>70.11</v>
      </c>
      <c r="K26" s="50"/>
      <c r="L26" s="60"/>
      <c r="M26" s="50"/>
      <c r="N26" s="58"/>
      <c r="O26" s="53"/>
      <c r="P26" s="53"/>
      <c r="Q26" s="50"/>
      <c r="R26" s="48"/>
    </row>
    <row r="27" spans="2:18" x14ac:dyDescent="0.25">
      <c r="B27" s="72"/>
      <c r="C27" s="23">
        <v>3</v>
      </c>
      <c r="D27" s="24">
        <v>73.19</v>
      </c>
      <c r="E27" s="24">
        <v>0</v>
      </c>
      <c r="F27" s="31">
        <v>4</v>
      </c>
      <c r="G27" s="30">
        <f t="shared" si="0"/>
        <v>20</v>
      </c>
      <c r="H27" s="31">
        <v>0</v>
      </c>
      <c r="I27" s="31">
        <v>0</v>
      </c>
      <c r="J27" s="32">
        <f t="shared" si="1"/>
        <v>93.19</v>
      </c>
      <c r="K27" s="50"/>
      <c r="L27" s="60"/>
      <c r="M27" s="50"/>
      <c r="N27" s="58"/>
      <c r="O27" s="53"/>
      <c r="P27" s="53"/>
      <c r="Q27" s="50"/>
      <c r="R27" s="48"/>
    </row>
    <row r="28" spans="2:18" x14ac:dyDescent="0.25">
      <c r="B28" s="73"/>
      <c r="C28" s="23">
        <v>4</v>
      </c>
      <c r="D28" s="24">
        <v>92.99</v>
      </c>
      <c r="E28" s="24">
        <v>0</v>
      </c>
      <c r="F28" s="31">
        <v>6</v>
      </c>
      <c r="G28" s="30">
        <f t="shared" si="0"/>
        <v>30</v>
      </c>
      <c r="H28" s="31">
        <v>0</v>
      </c>
      <c r="I28" s="31">
        <v>0</v>
      </c>
      <c r="J28" s="32">
        <f t="shared" si="1"/>
        <v>122.99</v>
      </c>
      <c r="K28" s="50"/>
      <c r="L28" s="61"/>
      <c r="M28" s="50"/>
      <c r="N28" s="58"/>
      <c r="O28" s="53"/>
      <c r="P28" s="53"/>
      <c r="Q28" s="50"/>
      <c r="R28" s="48"/>
    </row>
    <row r="29" spans="2:18" x14ac:dyDescent="0.25">
      <c r="B29" s="69" t="s">
        <v>45</v>
      </c>
      <c r="C29" s="20">
        <v>1</v>
      </c>
      <c r="D29" s="21">
        <v>51.12</v>
      </c>
      <c r="E29" s="21">
        <v>0</v>
      </c>
      <c r="F29" s="22">
        <v>0</v>
      </c>
      <c r="G29" s="29">
        <f t="shared" si="0"/>
        <v>0</v>
      </c>
      <c r="H29" s="22">
        <v>0</v>
      </c>
      <c r="I29" s="22">
        <v>0</v>
      </c>
      <c r="J29" s="27">
        <f t="shared" si="1"/>
        <v>51.12</v>
      </c>
      <c r="K29" s="65">
        <f>IF(F29&lt;&gt;"", F29+F30+F31+F32, "" )</f>
        <v>2</v>
      </c>
      <c r="L29" s="62">
        <f t="shared" ref="L29" si="19">RANK(K29,$K$5:$K$700,1)</f>
        <v>4</v>
      </c>
      <c r="M29" s="49">
        <f>IF(D29&lt;&gt;"", J29+J30+J31+J32, "" )</f>
        <v>230.07999999999998</v>
      </c>
      <c r="N29" s="55">
        <f t="shared" ref="N29" si="20">RANK(M29,$M$5:$M$700,1)</f>
        <v>8</v>
      </c>
      <c r="O29" s="52">
        <v>16</v>
      </c>
      <c r="P29" s="52">
        <v>66</v>
      </c>
      <c r="Q29" s="49">
        <f t="shared" ref="Q29" si="21">IF(M29&lt;&gt;"", M29-(O29*2)-P29, "" )</f>
        <v>132.07999999999998</v>
      </c>
      <c r="R29" s="45">
        <f t="shared" ref="R29" si="22">RANK(Q29,$Q$5:$Q$700,1)</f>
        <v>6</v>
      </c>
    </row>
    <row r="30" spans="2:18" x14ac:dyDescent="0.25">
      <c r="B30" s="70"/>
      <c r="C30" s="20">
        <v>2</v>
      </c>
      <c r="D30" s="21">
        <v>55.86</v>
      </c>
      <c r="E30" s="21">
        <v>0</v>
      </c>
      <c r="F30" s="22">
        <v>0</v>
      </c>
      <c r="G30" s="29">
        <f t="shared" si="0"/>
        <v>0</v>
      </c>
      <c r="H30" s="22">
        <v>0</v>
      </c>
      <c r="I30" s="22">
        <v>0</v>
      </c>
      <c r="J30" s="27">
        <f t="shared" si="1"/>
        <v>55.86</v>
      </c>
      <c r="K30" s="65"/>
      <c r="L30" s="63"/>
      <c r="M30" s="49"/>
      <c r="N30" s="56"/>
      <c r="O30" s="52"/>
      <c r="P30" s="52"/>
      <c r="Q30" s="49"/>
      <c r="R30" s="46"/>
    </row>
    <row r="31" spans="2:18" x14ac:dyDescent="0.25">
      <c r="B31" s="70"/>
      <c r="C31" s="20">
        <v>3</v>
      </c>
      <c r="D31" s="21">
        <v>63.91</v>
      </c>
      <c r="E31" s="21">
        <v>10</v>
      </c>
      <c r="F31" s="22">
        <v>1</v>
      </c>
      <c r="G31" s="29">
        <f t="shared" si="0"/>
        <v>5</v>
      </c>
      <c r="H31" s="22">
        <v>0</v>
      </c>
      <c r="I31" s="22">
        <v>0</v>
      </c>
      <c r="J31" s="27">
        <f t="shared" si="1"/>
        <v>58.91</v>
      </c>
      <c r="K31" s="65"/>
      <c r="L31" s="63"/>
      <c r="M31" s="49"/>
      <c r="N31" s="56"/>
      <c r="O31" s="52"/>
      <c r="P31" s="52"/>
      <c r="Q31" s="49"/>
      <c r="R31" s="46"/>
    </row>
    <row r="32" spans="2:18" x14ac:dyDescent="0.25">
      <c r="B32" s="68"/>
      <c r="C32" s="20">
        <v>4</v>
      </c>
      <c r="D32" s="21">
        <v>59.19</v>
      </c>
      <c r="E32" s="21">
        <v>0</v>
      </c>
      <c r="F32" s="22">
        <v>1</v>
      </c>
      <c r="G32" s="29">
        <f t="shared" si="0"/>
        <v>5</v>
      </c>
      <c r="H32" s="22">
        <v>0</v>
      </c>
      <c r="I32" s="22">
        <v>0</v>
      </c>
      <c r="J32" s="27">
        <f t="shared" si="1"/>
        <v>64.19</v>
      </c>
      <c r="K32" s="65"/>
      <c r="L32" s="64"/>
      <c r="M32" s="49"/>
      <c r="N32" s="56"/>
      <c r="O32" s="52"/>
      <c r="P32" s="52"/>
      <c r="Q32" s="49"/>
      <c r="R32" s="46"/>
    </row>
    <row r="33" spans="2:18" x14ac:dyDescent="0.25">
      <c r="B33" s="71" t="s">
        <v>46</v>
      </c>
      <c r="C33" s="23">
        <v>1</v>
      </c>
      <c r="D33" s="24">
        <v>49.27</v>
      </c>
      <c r="E33" s="24">
        <v>10</v>
      </c>
      <c r="F33" s="31">
        <v>0</v>
      </c>
      <c r="G33" s="30">
        <f t="shared" si="0"/>
        <v>0</v>
      </c>
      <c r="H33" s="31">
        <v>0</v>
      </c>
      <c r="I33" s="31">
        <v>0</v>
      </c>
      <c r="J33" s="32">
        <f t="shared" si="1"/>
        <v>39.270000000000003</v>
      </c>
      <c r="K33" s="50">
        <f>IF(F33&lt;&gt;"", F33+F34+F35+F36, "" )</f>
        <v>0</v>
      </c>
      <c r="L33" s="59">
        <f t="shared" si="8"/>
        <v>1</v>
      </c>
      <c r="M33" s="50">
        <f>IF(D33&lt;&gt;"", J33+J34+J35+J36, "" )</f>
        <v>145.14000000000001</v>
      </c>
      <c r="N33" s="57">
        <f t="shared" ref="N33" si="23">RANK(M33,$M$5:$M$700,1)</f>
        <v>1</v>
      </c>
      <c r="O33" s="53">
        <v>14</v>
      </c>
      <c r="P33" s="53">
        <v>53</v>
      </c>
      <c r="Q33" s="50">
        <f t="shared" ref="Q33" si="24">IF(M33&lt;&gt;"", M33-(O33*2)-P33, "" )</f>
        <v>64.140000000000015</v>
      </c>
      <c r="R33" s="47">
        <f t="shared" ref="R33" si="25">RANK(Q33,$Q$5:$Q$700,1)</f>
        <v>2</v>
      </c>
    </row>
    <row r="34" spans="2:18" x14ac:dyDescent="0.25">
      <c r="B34" s="72"/>
      <c r="C34" s="23">
        <v>2</v>
      </c>
      <c r="D34" s="24">
        <v>40.49</v>
      </c>
      <c r="E34" s="24">
        <v>10</v>
      </c>
      <c r="F34" s="31">
        <v>0</v>
      </c>
      <c r="G34" s="30">
        <f t="shared" si="0"/>
        <v>0</v>
      </c>
      <c r="H34" s="31">
        <v>0</v>
      </c>
      <c r="I34" s="31">
        <v>0</v>
      </c>
      <c r="J34" s="32">
        <f t="shared" si="1"/>
        <v>30.490000000000002</v>
      </c>
      <c r="K34" s="50"/>
      <c r="L34" s="60"/>
      <c r="M34" s="50"/>
      <c r="N34" s="58"/>
      <c r="O34" s="53"/>
      <c r="P34" s="53"/>
      <c r="Q34" s="50"/>
      <c r="R34" s="48"/>
    </row>
    <row r="35" spans="2:18" x14ac:dyDescent="0.25">
      <c r="B35" s="72"/>
      <c r="C35" s="23">
        <v>3</v>
      </c>
      <c r="D35" s="24">
        <v>34.85</v>
      </c>
      <c r="E35" s="24">
        <v>0</v>
      </c>
      <c r="F35" s="31">
        <v>0</v>
      </c>
      <c r="G35" s="30">
        <f t="shared" si="0"/>
        <v>0</v>
      </c>
      <c r="H35" s="31">
        <v>0</v>
      </c>
      <c r="I35" s="31">
        <v>0</v>
      </c>
      <c r="J35" s="32">
        <f t="shared" si="1"/>
        <v>34.85</v>
      </c>
      <c r="K35" s="50"/>
      <c r="L35" s="60"/>
      <c r="M35" s="50"/>
      <c r="N35" s="58"/>
      <c r="O35" s="53"/>
      <c r="P35" s="53"/>
      <c r="Q35" s="50"/>
      <c r="R35" s="48"/>
    </row>
    <row r="36" spans="2:18" x14ac:dyDescent="0.25">
      <c r="B36" s="73"/>
      <c r="C36" s="23">
        <v>4</v>
      </c>
      <c r="D36" s="24">
        <v>50.53</v>
      </c>
      <c r="E36" s="24">
        <v>10</v>
      </c>
      <c r="F36" s="31">
        <v>0</v>
      </c>
      <c r="G36" s="30">
        <f t="shared" si="0"/>
        <v>0</v>
      </c>
      <c r="H36" s="31">
        <v>0</v>
      </c>
      <c r="I36" s="31">
        <v>0</v>
      </c>
      <c r="J36" s="32">
        <f t="shared" si="1"/>
        <v>40.53</v>
      </c>
      <c r="K36" s="50"/>
      <c r="L36" s="61"/>
      <c r="M36" s="50"/>
      <c r="N36" s="58"/>
      <c r="O36" s="53"/>
      <c r="P36" s="53"/>
      <c r="Q36" s="50"/>
      <c r="R36" s="48"/>
    </row>
    <row r="37" spans="2:18" x14ac:dyDescent="0.25">
      <c r="B37" s="69" t="s">
        <v>47</v>
      </c>
      <c r="C37" s="20">
        <v>1</v>
      </c>
      <c r="D37" s="21">
        <v>42.16</v>
      </c>
      <c r="E37" s="21">
        <v>0</v>
      </c>
      <c r="F37" s="22">
        <v>5</v>
      </c>
      <c r="G37" s="29">
        <f t="shared" si="0"/>
        <v>25</v>
      </c>
      <c r="H37" s="22">
        <v>0</v>
      </c>
      <c r="I37" s="22">
        <v>0</v>
      </c>
      <c r="J37" s="27">
        <f t="shared" si="1"/>
        <v>67.16</v>
      </c>
      <c r="K37" s="65">
        <f>IF(F37&lt;&gt;"", F37+F38+F39+F40, "" )</f>
        <v>10</v>
      </c>
      <c r="L37" s="62">
        <f t="shared" ref="L37" si="26">RANK(K37,$K$5:$K$700,1)</f>
        <v>12</v>
      </c>
      <c r="M37" s="49">
        <f>IF(D37&lt;&gt;"", J37+J38+J39+J40, "" )</f>
        <v>199.04</v>
      </c>
      <c r="N37" s="55">
        <f t="shared" ref="N37" si="27">RANK(M37,$M$5:$M$700,1)</f>
        <v>3</v>
      </c>
      <c r="O37" s="52">
        <v>20</v>
      </c>
      <c r="P37" s="52">
        <v>48</v>
      </c>
      <c r="Q37" s="49">
        <f t="shared" ref="Q37" si="28">IF(M37&lt;&gt;"", M37-(O37*2)-P37, "" )</f>
        <v>111.03999999999999</v>
      </c>
      <c r="R37" s="45">
        <f t="shared" ref="R37" si="29">RANK(Q37,$Q$5:$Q$700,1)</f>
        <v>5</v>
      </c>
    </row>
    <row r="38" spans="2:18" x14ac:dyDescent="0.25">
      <c r="B38" s="70"/>
      <c r="C38" s="20">
        <v>2</v>
      </c>
      <c r="D38" s="21">
        <v>32.99</v>
      </c>
      <c r="E38" s="21">
        <v>0</v>
      </c>
      <c r="F38" s="22">
        <v>2</v>
      </c>
      <c r="G38" s="29">
        <f t="shared" si="0"/>
        <v>10</v>
      </c>
      <c r="H38" s="22">
        <v>0</v>
      </c>
      <c r="I38" s="22">
        <v>0</v>
      </c>
      <c r="J38" s="27">
        <f t="shared" si="1"/>
        <v>42.99</v>
      </c>
      <c r="K38" s="65"/>
      <c r="L38" s="63"/>
      <c r="M38" s="49"/>
      <c r="N38" s="56"/>
      <c r="O38" s="52"/>
      <c r="P38" s="52"/>
      <c r="Q38" s="49"/>
      <c r="R38" s="46"/>
    </row>
    <row r="39" spans="2:18" x14ac:dyDescent="0.25">
      <c r="B39" s="70"/>
      <c r="C39" s="20">
        <v>3</v>
      </c>
      <c r="D39" s="21">
        <v>38.880000000000003</v>
      </c>
      <c r="E39" s="21">
        <v>0</v>
      </c>
      <c r="F39" s="22">
        <v>1</v>
      </c>
      <c r="G39" s="29">
        <f t="shared" si="0"/>
        <v>5</v>
      </c>
      <c r="H39" s="22">
        <v>0</v>
      </c>
      <c r="I39" s="22">
        <v>0</v>
      </c>
      <c r="J39" s="27">
        <f t="shared" si="1"/>
        <v>43.88</v>
      </c>
      <c r="K39" s="65"/>
      <c r="L39" s="63"/>
      <c r="M39" s="49"/>
      <c r="N39" s="56"/>
      <c r="O39" s="52"/>
      <c r="P39" s="52"/>
      <c r="Q39" s="49"/>
      <c r="R39" s="46"/>
    </row>
    <row r="40" spans="2:18" x14ac:dyDescent="0.25">
      <c r="B40" s="68"/>
      <c r="C40" s="20">
        <v>4</v>
      </c>
      <c r="D40" s="21">
        <v>45.01</v>
      </c>
      <c r="E40" s="21">
        <v>10</v>
      </c>
      <c r="F40" s="22">
        <v>2</v>
      </c>
      <c r="G40" s="29">
        <f t="shared" si="0"/>
        <v>10</v>
      </c>
      <c r="H40" s="22">
        <v>0</v>
      </c>
      <c r="I40" s="22">
        <v>0</v>
      </c>
      <c r="J40" s="27">
        <f t="shared" si="1"/>
        <v>45.01</v>
      </c>
      <c r="K40" s="65"/>
      <c r="L40" s="64"/>
      <c r="M40" s="49"/>
      <c r="N40" s="56"/>
      <c r="O40" s="52"/>
      <c r="P40" s="52"/>
      <c r="Q40" s="49"/>
      <c r="R40" s="46"/>
    </row>
    <row r="41" spans="2:18" x14ac:dyDescent="0.25">
      <c r="B41" s="71" t="s">
        <v>48</v>
      </c>
      <c r="C41" s="23">
        <v>1</v>
      </c>
      <c r="D41" s="24">
        <v>67.959999999999994</v>
      </c>
      <c r="E41" s="24">
        <v>0</v>
      </c>
      <c r="F41" s="31">
        <v>0</v>
      </c>
      <c r="G41" s="30">
        <f t="shared" si="0"/>
        <v>0</v>
      </c>
      <c r="H41" s="31">
        <v>0</v>
      </c>
      <c r="I41" s="31">
        <v>0</v>
      </c>
      <c r="J41" s="32">
        <f t="shared" si="1"/>
        <v>67.959999999999994</v>
      </c>
      <c r="K41" s="50">
        <f>IF(F41&lt;&gt;"", F41+F42+F43+F44, "" )</f>
        <v>9</v>
      </c>
      <c r="L41" s="59">
        <f t="shared" si="8"/>
        <v>9</v>
      </c>
      <c r="M41" s="50">
        <f>IF(D41&lt;&gt;"", J41+J42+J43+J44, "" )</f>
        <v>288.8</v>
      </c>
      <c r="N41" s="57">
        <f t="shared" ref="N41" si="30">RANK(M41,$M$5:$M$700,1)</f>
        <v>12</v>
      </c>
      <c r="O41" s="53">
        <v>20</v>
      </c>
      <c r="P41" s="53">
        <v>62</v>
      </c>
      <c r="Q41" s="50">
        <f t="shared" ref="Q41" si="31">IF(M41&lt;&gt;"", M41-(O41*2)-P41, "" )</f>
        <v>186.8</v>
      </c>
      <c r="R41" s="47">
        <f t="shared" ref="R41" si="32">RANK(Q41,$Q$5:$Q$700,1)</f>
        <v>11</v>
      </c>
    </row>
    <row r="42" spans="2:18" x14ac:dyDescent="0.25">
      <c r="B42" s="72"/>
      <c r="C42" s="23">
        <v>2</v>
      </c>
      <c r="D42" s="24">
        <v>42.28</v>
      </c>
      <c r="E42" s="24">
        <v>0</v>
      </c>
      <c r="F42" s="31">
        <v>2</v>
      </c>
      <c r="G42" s="30">
        <f t="shared" si="0"/>
        <v>10</v>
      </c>
      <c r="H42" s="31">
        <v>0</v>
      </c>
      <c r="I42" s="31">
        <v>0</v>
      </c>
      <c r="J42" s="32">
        <f t="shared" si="1"/>
        <v>52.28</v>
      </c>
      <c r="K42" s="50"/>
      <c r="L42" s="60"/>
      <c r="M42" s="50"/>
      <c r="N42" s="58"/>
      <c r="O42" s="53"/>
      <c r="P42" s="53"/>
      <c r="Q42" s="50"/>
      <c r="R42" s="48"/>
    </row>
    <row r="43" spans="2:18" x14ac:dyDescent="0.25">
      <c r="B43" s="72"/>
      <c r="C43" s="23">
        <v>3</v>
      </c>
      <c r="D43" s="24">
        <v>73.06</v>
      </c>
      <c r="E43" s="24">
        <v>0</v>
      </c>
      <c r="F43" s="31">
        <v>5</v>
      </c>
      <c r="G43" s="30">
        <v>25</v>
      </c>
      <c r="H43" s="31">
        <v>0</v>
      </c>
      <c r="I43" s="31">
        <v>0</v>
      </c>
      <c r="J43" s="32">
        <f t="shared" si="1"/>
        <v>98.06</v>
      </c>
      <c r="K43" s="50"/>
      <c r="L43" s="60"/>
      <c r="M43" s="50"/>
      <c r="N43" s="58"/>
      <c r="O43" s="53"/>
      <c r="P43" s="53"/>
      <c r="Q43" s="50"/>
      <c r="R43" s="48"/>
    </row>
    <row r="44" spans="2:18" x14ac:dyDescent="0.25">
      <c r="B44" s="73"/>
      <c r="C44" s="23">
        <v>4</v>
      </c>
      <c r="D44" s="24">
        <v>60.5</v>
      </c>
      <c r="E44" s="24">
        <v>0</v>
      </c>
      <c r="F44" s="31">
        <v>2</v>
      </c>
      <c r="G44" s="30">
        <f t="shared" si="0"/>
        <v>10</v>
      </c>
      <c r="H44" s="31">
        <v>0</v>
      </c>
      <c r="I44" s="31">
        <v>0</v>
      </c>
      <c r="J44" s="32">
        <f t="shared" si="1"/>
        <v>70.5</v>
      </c>
      <c r="K44" s="50"/>
      <c r="L44" s="61"/>
      <c r="M44" s="50"/>
      <c r="N44" s="58"/>
      <c r="O44" s="53"/>
      <c r="P44" s="53"/>
      <c r="Q44" s="50"/>
      <c r="R44" s="48"/>
    </row>
    <row r="45" spans="2:18" x14ac:dyDescent="0.25">
      <c r="B45" s="69" t="s">
        <v>49</v>
      </c>
      <c r="C45" s="20">
        <v>1</v>
      </c>
      <c r="D45" s="21">
        <v>56.57</v>
      </c>
      <c r="E45" s="21">
        <v>0</v>
      </c>
      <c r="F45" s="22">
        <v>0</v>
      </c>
      <c r="G45" s="29">
        <v>0</v>
      </c>
      <c r="H45" s="22">
        <v>0</v>
      </c>
      <c r="I45" s="22">
        <v>0</v>
      </c>
      <c r="J45" s="27">
        <f t="shared" si="1"/>
        <v>56.57</v>
      </c>
      <c r="K45" s="65">
        <f>IF(F45&lt;&gt;"", F45+F46+F47+F48, "" )</f>
        <v>1</v>
      </c>
      <c r="L45" s="62">
        <f t="shared" ref="L45" si="33">RANK(K45,$K$5:$K$700,1)</f>
        <v>2</v>
      </c>
      <c r="M45" s="49">
        <f>IF(D45&lt;&gt;"", J45+J46+J47+J48, "" )</f>
        <v>202.95000000000002</v>
      </c>
      <c r="N45" s="55">
        <f t="shared" ref="N45" si="34">RANK(M45,$M$5:$M$700,1)</f>
        <v>4</v>
      </c>
      <c r="O45" s="52">
        <v>17</v>
      </c>
      <c r="P45" s="52">
        <v>77</v>
      </c>
      <c r="Q45" s="49">
        <f t="shared" ref="Q45" si="35">IF(M45&lt;&gt;"", M45-(O45*2)-P45, "" )</f>
        <v>91.950000000000017</v>
      </c>
      <c r="R45" s="45">
        <f t="shared" ref="R45" si="36">RANK(Q45,$Q$5:$Q$700,1)</f>
        <v>3</v>
      </c>
    </row>
    <row r="46" spans="2:18" x14ac:dyDescent="0.25">
      <c r="B46" s="70"/>
      <c r="C46" s="20">
        <v>2</v>
      </c>
      <c r="D46" s="21">
        <v>39.67</v>
      </c>
      <c r="E46" s="21">
        <v>0</v>
      </c>
      <c r="F46" s="22">
        <v>0</v>
      </c>
      <c r="G46" s="29">
        <f t="shared" si="0"/>
        <v>0</v>
      </c>
      <c r="H46" s="22">
        <v>0</v>
      </c>
      <c r="I46" s="22">
        <v>0</v>
      </c>
      <c r="J46" s="27">
        <f t="shared" si="1"/>
        <v>39.67</v>
      </c>
      <c r="K46" s="65"/>
      <c r="L46" s="63"/>
      <c r="M46" s="49"/>
      <c r="N46" s="56"/>
      <c r="O46" s="52"/>
      <c r="P46" s="52"/>
      <c r="Q46" s="49"/>
      <c r="R46" s="46"/>
    </row>
    <row r="47" spans="2:18" x14ac:dyDescent="0.25">
      <c r="B47" s="70"/>
      <c r="C47" s="20">
        <v>3</v>
      </c>
      <c r="D47" s="21">
        <v>50.8</v>
      </c>
      <c r="E47" s="21">
        <v>10</v>
      </c>
      <c r="F47" s="22">
        <v>1</v>
      </c>
      <c r="G47" s="29">
        <f t="shared" si="0"/>
        <v>5</v>
      </c>
      <c r="H47" s="22">
        <v>0</v>
      </c>
      <c r="I47" s="22">
        <v>0</v>
      </c>
      <c r="J47" s="27">
        <f t="shared" si="1"/>
        <v>45.8</v>
      </c>
      <c r="K47" s="65"/>
      <c r="L47" s="63"/>
      <c r="M47" s="49"/>
      <c r="N47" s="56"/>
      <c r="O47" s="52"/>
      <c r="P47" s="52"/>
      <c r="Q47" s="49"/>
      <c r="R47" s="46"/>
    </row>
    <row r="48" spans="2:18" x14ac:dyDescent="0.25">
      <c r="B48" s="68"/>
      <c r="C48" s="20">
        <v>4</v>
      </c>
      <c r="D48" s="21">
        <v>50.91</v>
      </c>
      <c r="E48" s="21">
        <v>0</v>
      </c>
      <c r="F48" s="22">
        <v>0</v>
      </c>
      <c r="G48" s="29">
        <f t="shared" si="0"/>
        <v>0</v>
      </c>
      <c r="H48" s="22">
        <v>10</v>
      </c>
      <c r="I48" s="22">
        <v>0</v>
      </c>
      <c r="J48" s="27">
        <f t="shared" si="1"/>
        <v>60.91</v>
      </c>
      <c r="K48" s="65"/>
      <c r="L48" s="64"/>
      <c r="M48" s="49"/>
      <c r="N48" s="56"/>
      <c r="O48" s="52"/>
      <c r="P48" s="52"/>
      <c r="Q48" s="49"/>
      <c r="R48" s="46"/>
    </row>
    <row r="49" spans="2:18" x14ac:dyDescent="0.25">
      <c r="B49" s="71" t="s">
        <v>50</v>
      </c>
      <c r="C49" s="23">
        <v>1</v>
      </c>
      <c r="D49" s="24">
        <v>40.729999999999997</v>
      </c>
      <c r="E49" s="24">
        <v>10</v>
      </c>
      <c r="F49" s="31">
        <v>1</v>
      </c>
      <c r="G49" s="30">
        <f t="shared" si="0"/>
        <v>5</v>
      </c>
      <c r="H49" s="31">
        <v>0</v>
      </c>
      <c r="I49" s="31">
        <v>0</v>
      </c>
      <c r="J49" s="32">
        <f t="shared" si="1"/>
        <v>35.729999999999997</v>
      </c>
      <c r="K49" s="50">
        <f>IF(F49&lt;&gt;"", F49+F50+F51+F52, "" )</f>
        <v>3</v>
      </c>
      <c r="L49" s="59">
        <f t="shared" si="8"/>
        <v>5</v>
      </c>
      <c r="M49" s="50">
        <f>IF(D49&lt;&gt;"", J49+J50+J51+J52, "" )</f>
        <v>148.22</v>
      </c>
      <c r="N49" s="57">
        <f t="shared" ref="N49" si="37">RANK(M49,$M$5:$M$700,1)</f>
        <v>2</v>
      </c>
      <c r="O49" s="53">
        <v>14</v>
      </c>
      <c r="P49" s="53">
        <v>64</v>
      </c>
      <c r="Q49" s="50">
        <f t="shared" ref="Q49" si="38">IF(M49&lt;&gt;"", M49-(O49*2)-P49, "" )</f>
        <v>56.22</v>
      </c>
      <c r="R49" s="47">
        <f t="shared" ref="R49" si="39">RANK(Q49,$Q$5:$Q$700,1)</f>
        <v>1</v>
      </c>
    </row>
    <row r="50" spans="2:18" x14ac:dyDescent="0.25">
      <c r="B50" s="72"/>
      <c r="C50" s="23">
        <v>2</v>
      </c>
      <c r="D50" s="24">
        <v>28.94</v>
      </c>
      <c r="E50" s="24">
        <v>0</v>
      </c>
      <c r="F50" s="31">
        <v>0</v>
      </c>
      <c r="G50" s="30">
        <f t="shared" si="0"/>
        <v>0</v>
      </c>
      <c r="H50" s="31">
        <v>0</v>
      </c>
      <c r="I50" s="31">
        <v>0</v>
      </c>
      <c r="J50" s="32">
        <f t="shared" si="1"/>
        <v>28.94</v>
      </c>
      <c r="K50" s="50"/>
      <c r="L50" s="60"/>
      <c r="M50" s="50"/>
      <c r="N50" s="58"/>
      <c r="O50" s="53"/>
      <c r="P50" s="53"/>
      <c r="Q50" s="50"/>
      <c r="R50" s="48"/>
    </row>
    <row r="51" spans="2:18" x14ac:dyDescent="0.25">
      <c r="B51" s="72"/>
      <c r="C51" s="23">
        <v>3</v>
      </c>
      <c r="D51" s="24">
        <v>43.61</v>
      </c>
      <c r="E51" s="24">
        <v>0</v>
      </c>
      <c r="F51" s="31">
        <v>1</v>
      </c>
      <c r="G51" s="30">
        <f t="shared" si="0"/>
        <v>5</v>
      </c>
      <c r="H51" s="31">
        <v>0</v>
      </c>
      <c r="I51" s="31">
        <v>0</v>
      </c>
      <c r="J51" s="32">
        <f t="shared" si="1"/>
        <v>48.61</v>
      </c>
      <c r="K51" s="50"/>
      <c r="L51" s="60"/>
      <c r="M51" s="50"/>
      <c r="N51" s="58"/>
      <c r="O51" s="53"/>
      <c r="P51" s="53"/>
      <c r="Q51" s="50"/>
      <c r="R51" s="48"/>
    </row>
    <row r="52" spans="2:18" x14ac:dyDescent="0.25">
      <c r="B52" s="73"/>
      <c r="C52" s="23">
        <v>4</v>
      </c>
      <c r="D52" s="24">
        <v>39.94</v>
      </c>
      <c r="E52" s="24">
        <v>10</v>
      </c>
      <c r="F52" s="31">
        <v>1</v>
      </c>
      <c r="G52" s="30">
        <f t="shared" si="0"/>
        <v>5</v>
      </c>
      <c r="H52" s="31">
        <v>0</v>
      </c>
      <c r="I52" s="31">
        <v>0</v>
      </c>
      <c r="J52" s="32">
        <f t="shared" si="1"/>
        <v>34.94</v>
      </c>
      <c r="K52" s="50"/>
      <c r="L52" s="61"/>
      <c r="M52" s="50"/>
      <c r="N52" s="58"/>
      <c r="O52" s="53"/>
      <c r="P52" s="53"/>
      <c r="Q52" s="50"/>
      <c r="R52" s="48"/>
    </row>
    <row r="53" spans="2:18" x14ac:dyDescent="0.25">
      <c r="B53" s="69" t="s">
        <v>51</v>
      </c>
      <c r="C53" s="20">
        <v>1</v>
      </c>
      <c r="D53" s="21">
        <v>112.65</v>
      </c>
      <c r="E53" s="21">
        <v>0</v>
      </c>
      <c r="F53" s="22">
        <v>3</v>
      </c>
      <c r="G53" s="29">
        <f t="shared" si="0"/>
        <v>15</v>
      </c>
      <c r="H53" s="22">
        <v>10</v>
      </c>
      <c r="I53" s="22">
        <v>10</v>
      </c>
      <c r="J53" s="27">
        <f t="shared" si="1"/>
        <v>147.65</v>
      </c>
      <c r="K53" s="65">
        <f>IF(F53&lt;&gt;"", F53+F54+F55+F56, "" )</f>
        <v>7</v>
      </c>
      <c r="L53" s="62">
        <f t="shared" ref="L53" si="40">RANK(K53,$K$5:$K$700,1)</f>
        <v>7</v>
      </c>
      <c r="M53" s="49">
        <f>IF(D53&lt;&gt;"", J53+J54+J55+J56, "" )</f>
        <v>368.78</v>
      </c>
      <c r="N53" s="55">
        <f t="shared" ref="N53" si="41">RANK(M53,$M$5:$M$700,1)</f>
        <v>15</v>
      </c>
      <c r="O53" s="52">
        <v>16</v>
      </c>
      <c r="P53" s="52">
        <v>67</v>
      </c>
      <c r="Q53" s="49">
        <f t="shared" ref="Q53" si="42">IF(M53&lt;&gt;"", M53-(O53*2)-P53, "" )</f>
        <v>269.77999999999997</v>
      </c>
      <c r="R53" s="45">
        <f t="shared" ref="R53" si="43">RANK(Q53,$Q$5:$Q$700,1)</f>
        <v>13</v>
      </c>
    </row>
    <row r="54" spans="2:18" x14ac:dyDescent="0.25">
      <c r="B54" s="70"/>
      <c r="C54" s="20">
        <v>2</v>
      </c>
      <c r="D54" s="21">
        <v>91.41</v>
      </c>
      <c r="E54" s="21">
        <v>10</v>
      </c>
      <c r="F54" s="22">
        <v>1</v>
      </c>
      <c r="G54" s="29">
        <f t="shared" si="0"/>
        <v>5</v>
      </c>
      <c r="H54" s="22">
        <v>0</v>
      </c>
      <c r="I54" s="22">
        <v>10</v>
      </c>
      <c r="J54" s="27">
        <f t="shared" si="1"/>
        <v>96.41</v>
      </c>
      <c r="K54" s="65"/>
      <c r="L54" s="63"/>
      <c r="M54" s="49"/>
      <c r="N54" s="56"/>
      <c r="O54" s="52"/>
      <c r="P54" s="52"/>
      <c r="Q54" s="49"/>
      <c r="R54" s="46"/>
    </row>
    <row r="55" spans="2:18" x14ac:dyDescent="0.25">
      <c r="B55" s="70"/>
      <c r="C55" s="20">
        <v>3</v>
      </c>
      <c r="D55" s="21">
        <v>49.64</v>
      </c>
      <c r="E55" s="21">
        <v>0</v>
      </c>
      <c r="F55" s="22">
        <v>2</v>
      </c>
      <c r="G55" s="29">
        <f t="shared" si="0"/>
        <v>10</v>
      </c>
      <c r="H55" s="22">
        <v>0</v>
      </c>
      <c r="I55" s="22">
        <v>0</v>
      </c>
      <c r="J55" s="27">
        <f t="shared" si="1"/>
        <v>59.64</v>
      </c>
      <c r="K55" s="65"/>
      <c r="L55" s="63"/>
      <c r="M55" s="49"/>
      <c r="N55" s="56"/>
      <c r="O55" s="52"/>
      <c r="P55" s="52"/>
      <c r="Q55" s="49"/>
      <c r="R55" s="46"/>
    </row>
    <row r="56" spans="2:18" x14ac:dyDescent="0.25">
      <c r="B56" s="68"/>
      <c r="C56" s="20">
        <v>4</v>
      </c>
      <c r="D56" s="21">
        <v>70.08</v>
      </c>
      <c r="E56" s="21">
        <v>10</v>
      </c>
      <c r="F56" s="22">
        <v>1</v>
      </c>
      <c r="G56" s="29">
        <f t="shared" si="0"/>
        <v>5</v>
      </c>
      <c r="H56" s="22">
        <v>0</v>
      </c>
      <c r="I56" s="22">
        <v>0</v>
      </c>
      <c r="J56" s="27">
        <f t="shared" si="1"/>
        <v>65.08</v>
      </c>
      <c r="K56" s="65"/>
      <c r="L56" s="64"/>
      <c r="M56" s="49"/>
      <c r="N56" s="56"/>
      <c r="O56" s="52"/>
      <c r="P56" s="52"/>
      <c r="Q56" s="49"/>
      <c r="R56" s="46"/>
    </row>
    <row r="57" spans="2:18" x14ac:dyDescent="0.25">
      <c r="B57" s="71" t="s">
        <v>52</v>
      </c>
      <c r="C57" s="23">
        <v>1</v>
      </c>
      <c r="D57" s="24">
        <v>42.38</v>
      </c>
      <c r="E57" s="24">
        <v>0</v>
      </c>
      <c r="F57" s="31">
        <v>1</v>
      </c>
      <c r="G57" s="30">
        <f t="shared" si="0"/>
        <v>5</v>
      </c>
      <c r="H57" s="31">
        <v>0</v>
      </c>
      <c r="I57" s="31">
        <v>0</v>
      </c>
      <c r="J57" s="32">
        <f t="shared" si="1"/>
        <v>47.38</v>
      </c>
      <c r="K57" s="50">
        <f>IF(F57&lt;&gt;"", F57+F58+F59+F60, "" )</f>
        <v>5</v>
      </c>
      <c r="L57" s="59">
        <f t="shared" si="8"/>
        <v>6</v>
      </c>
      <c r="M57" s="50">
        <f>IF(D57&lt;&gt;"", J57+J58+J59+J60, "" )</f>
        <v>206.04</v>
      </c>
      <c r="N57" s="57">
        <f t="shared" ref="N57" si="44">RANK(M57,$M$5:$M$700,1)</f>
        <v>5</v>
      </c>
      <c r="O57" s="53">
        <v>18</v>
      </c>
      <c r="P57" s="53">
        <v>62</v>
      </c>
      <c r="Q57" s="50">
        <f t="shared" ref="Q57" si="45">IF(M57&lt;&gt;"", M57-(O57*2)-P57, "" )</f>
        <v>108.03999999999999</v>
      </c>
      <c r="R57" s="47">
        <f t="shared" ref="R57" si="46">RANK(Q57,$Q$5:$Q$700,1)</f>
        <v>4</v>
      </c>
    </row>
    <row r="58" spans="2:18" x14ac:dyDescent="0.25">
      <c r="B58" s="72"/>
      <c r="C58" s="23">
        <v>2</v>
      </c>
      <c r="D58" s="24">
        <v>42.96</v>
      </c>
      <c r="E58" s="24">
        <v>0</v>
      </c>
      <c r="F58" s="31">
        <v>0</v>
      </c>
      <c r="G58" s="30">
        <f t="shared" si="0"/>
        <v>0</v>
      </c>
      <c r="H58" s="31">
        <v>0</v>
      </c>
      <c r="I58" s="31">
        <v>0</v>
      </c>
      <c r="J58" s="32">
        <f t="shared" si="1"/>
        <v>42.96</v>
      </c>
      <c r="K58" s="50"/>
      <c r="L58" s="60"/>
      <c r="M58" s="50"/>
      <c r="N58" s="58"/>
      <c r="O58" s="53"/>
      <c r="P58" s="53"/>
      <c r="Q58" s="50"/>
      <c r="R58" s="48"/>
    </row>
    <row r="59" spans="2:18" x14ac:dyDescent="0.25">
      <c r="B59" s="72"/>
      <c r="C59" s="23">
        <v>3</v>
      </c>
      <c r="D59" s="24">
        <v>58.69</v>
      </c>
      <c r="E59" s="24">
        <v>10</v>
      </c>
      <c r="F59" s="31">
        <v>2</v>
      </c>
      <c r="G59" s="30">
        <f t="shared" si="0"/>
        <v>10</v>
      </c>
      <c r="H59" s="31">
        <v>0</v>
      </c>
      <c r="I59" s="31">
        <v>0</v>
      </c>
      <c r="J59" s="32">
        <f t="shared" si="1"/>
        <v>58.69</v>
      </c>
      <c r="K59" s="50"/>
      <c r="L59" s="60"/>
      <c r="M59" s="50"/>
      <c r="N59" s="58"/>
      <c r="O59" s="53"/>
      <c r="P59" s="53"/>
      <c r="Q59" s="50"/>
      <c r="R59" s="48"/>
    </row>
    <row r="60" spans="2:18" x14ac:dyDescent="0.25">
      <c r="B60" s="73"/>
      <c r="C60" s="23">
        <v>4</v>
      </c>
      <c r="D60" s="24">
        <v>57.01</v>
      </c>
      <c r="E60" s="24">
        <v>10</v>
      </c>
      <c r="F60" s="31">
        <v>2</v>
      </c>
      <c r="G60" s="30">
        <f t="shared" si="0"/>
        <v>10</v>
      </c>
      <c r="H60" s="31">
        <v>0</v>
      </c>
      <c r="I60" s="31">
        <v>0</v>
      </c>
      <c r="J60" s="32">
        <f t="shared" si="1"/>
        <v>57.009999999999991</v>
      </c>
      <c r="K60" s="50"/>
      <c r="L60" s="61"/>
      <c r="M60" s="50"/>
      <c r="N60" s="58"/>
      <c r="O60" s="53"/>
      <c r="P60" s="53"/>
      <c r="Q60" s="50"/>
      <c r="R60" s="48"/>
    </row>
    <row r="61" spans="2:18" x14ac:dyDescent="0.25">
      <c r="B61" s="69" t="s">
        <v>53</v>
      </c>
      <c r="C61" s="20">
        <v>1</v>
      </c>
      <c r="D61" s="21">
        <v>59.38</v>
      </c>
      <c r="E61" s="21">
        <v>0</v>
      </c>
      <c r="F61" s="22">
        <v>4</v>
      </c>
      <c r="G61" s="29">
        <f t="shared" si="0"/>
        <v>20</v>
      </c>
      <c r="H61" s="22">
        <v>0</v>
      </c>
      <c r="I61" s="22">
        <v>0</v>
      </c>
      <c r="J61" s="27">
        <f t="shared" si="1"/>
        <v>79.38</v>
      </c>
      <c r="K61" s="65">
        <f>IF(F61&lt;&gt;"", F61+F62+F63+F64, "" )</f>
        <v>8</v>
      </c>
      <c r="L61" s="62">
        <f t="shared" ref="L61" si="47">RANK(K61,$K$5:$K$700,1)</f>
        <v>8</v>
      </c>
      <c r="M61" s="49">
        <f>IF(D61&lt;&gt;"", J61+J62+J63+J64, "" )</f>
        <v>240.61999999999998</v>
      </c>
      <c r="N61" s="55">
        <f t="shared" ref="N61" si="48">RANK(M61,$M$5:$M$700,1)</f>
        <v>9</v>
      </c>
      <c r="O61" s="52">
        <v>12</v>
      </c>
      <c r="P61" s="52">
        <v>60</v>
      </c>
      <c r="Q61" s="49">
        <f t="shared" ref="Q61" si="49">IF(M61&lt;&gt;"", M61-(O61*2)-P61, "" )</f>
        <v>156.61999999999998</v>
      </c>
      <c r="R61" s="45">
        <f t="shared" ref="R61" si="50">RANK(Q61,$Q$5:$Q$700,1)</f>
        <v>9</v>
      </c>
    </row>
    <row r="62" spans="2:18" x14ac:dyDescent="0.25">
      <c r="B62" s="70"/>
      <c r="C62" s="20">
        <v>2</v>
      </c>
      <c r="D62" s="21">
        <v>39.619999999999997</v>
      </c>
      <c r="E62" s="21">
        <v>0</v>
      </c>
      <c r="F62" s="22">
        <v>1</v>
      </c>
      <c r="G62" s="29">
        <f t="shared" si="0"/>
        <v>5</v>
      </c>
      <c r="H62" s="22">
        <v>0</v>
      </c>
      <c r="I62" s="22">
        <v>0</v>
      </c>
      <c r="J62" s="27">
        <f t="shared" si="1"/>
        <v>44.62</v>
      </c>
      <c r="K62" s="65"/>
      <c r="L62" s="63"/>
      <c r="M62" s="49"/>
      <c r="N62" s="56"/>
      <c r="O62" s="52"/>
      <c r="P62" s="52"/>
      <c r="Q62" s="49"/>
      <c r="R62" s="46"/>
    </row>
    <row r="63" spans="2:18" x14ac:dyDescent="0.25">
      <c r="B63" s="70"/>
      <c r="C63" s="20">
        <v>3</v>
      </c>
      <c r="D63" s="21">
        <v>70.64</v>
      </c>
      <c r="E63" s="21">
        <v>10</v>
      </c>
      <c r="F63" s="22">
        <v>2</v>
      </c>
      <c r="G63" s="29">
        <f t="shared" si="0"/>
        <v>10</v>
      </c>
      <c r="H63" s="22">
        <v>0</v>
      </c>
      <c r="I63" s="22">
        <v>0</v>
      </c>
      <c r="J63" s="27">
        <f t="shared" si="1"/>
        <v>70.64</v>
      </c>
      <c r="K63" s="65"/>
      <c r="L63" s="63"/>
      <c r="M63" s="49"/>
      <c r="N63" s="56"/>
      <c r="O63" s="52"/>
      <c r="P63" s="52"/>
      <c r="Q63" s="49"/>
      <c r="R63" s="46"/>
    </row>
    <row r="64" spans="2:18" x14ac:dyDescent="0.25">
      <c r="B64" s="68"/>
      <c r="C64" s="20">
        <v>4</v>
      </c>
      <c r="D64" s="21">
        <v>50.98</v>
      </c>
      <c r="E64" s="21">
        <v>10</v>
      </c>
      <c r="F64" s="22">
        <v>1</v>
      </c>
      <c r="G64" s="29">
        <f t="shared" si="0"/>
        <v>5</v>
      </c>
      <c r="H64" s="22">
        <v>0</v>
      </c>
      <c r="I64" s="22">
        <v>0</v>
      </c>
      <c r="J64" s="27">
        <f t="shared" si="1"/>
        <v>45.98</v>
      </c>
      <c r="K64" s="65"/>
      <c r="L64" s="64"/>
      <c r="M64" s="49"/>
      <c r="N64" s="56"/>
      <c r="O64" s="52"/>
      <c r="P64" s="52"/>
      <c r="Q64" s="49"/>
      <c r="R64" s="46"/>
    </row>
    <row r="65" spans="2:18" x14ac:dyDescent="0.25">
      <c r="B65" s="43" t="s">
        <v>54</v>
      </c>
      <c r="C65" s="23">
        <v>1</v>
      </c>
      <c r="D65" s="24">
        <v>59.69</v>
      </c>
      <c r="E65" s="24">
        <v>10</v>
      </c>
      <c r="F65" s="31">
        <v>3</v>
      </c>
      <c r="G65" s="30">
        <f t="shared" si="0"/>
        <v>15</v>
      </c>
      <c r="H65" s="31">
        <v>0</v>
      </c>
      <c r="I65" s="31">
        <v>0</v>
      </c>
      <c r="J65" s="32">
        <f>SUM(D65+G65+H65+I65)-E65</f>
        <v>64.69</v>
      </c>
      <c r="K65" s="50">
        <f>IF(F65&lt;&gt;"", F65+F66+F67+F68, "" )</f>
        <v>9</v>
      </c>
      <c r="L65" s="59">
        <f t="shared" si="8"/>
        <v>9</v>
      </c>
      <c r="M65" s="50">
        <f>IF(D65&lt;&gt;"", J65+J66+J67+J68, "" )</f>
        <v>273.51</v>
      </c>
      <c r="N65" s="57">
        <f t="shared" ref="N65" si="51">RANK(M65,$M$5:$M$700,1)</f>
        <v>11</v>
      </c>
      <c r="O65" s="53">
        <v>7</v>
      </c>
      <c r="P65" s="53">
        <v>36</v>
      </c>
      <c r="Q65" s="50">
        <f t="shared" ref="Q65" si="52">IF(M65&lt;&gt;"", M65-(O65*2)-P65, "" )</f>
        <v>223.51</v>
      </c>
      <c r="R65" s="47">
        <f t="shared" ref="R65" si="53">RANK(Q65,$Q$5:$Q$700,1)</f>
        <v>12</v>
      </c>
    </row>
    <row r="66" spans="2:18" x14ac:dyDescent="0.25">
      <c r="B66" s="43"/>
      <c r="C66" s="23">
        <v>2</v>
      </c>
      <c r="D66" s="24">
        <v>46.66</v>
      </c>
      <c r="E66" s="24">
        <v>0</v>
      </c>
      <c r="F66" s="31">
        <v>2</v>
      </c>
      <c r="G66" s="30">
        <f t="shared" si="0"/>
        <v>10</v>
      </c>
      <c r="H66" s="31">
        <v>0</v>
      </c>
      <c r="I66" s="31">
        <v>0</v>
      </c>
      <c r="J66" s="32">
        <f t="shared" ref="J66:J72" si="54">SUM(D66+G66+H66+I66)-E66</f>
        <v>56.66</v>
      </c>
      <c r="K66" s="50"/>
      <c r="L66" s="60"/>
      <c r="M66" s="50"/>
      <c r="N66" s="58"/>
      <c r="O66" s="53"/>
      <c r="P66" s="53"/>
      <c r="Q66" s="50"/>
      <c r="R66" s="48"/>
    </row>
    <row r="67" spans="2:18" x14ac:dyDescent="0.25">
      <c r="B67" s="43"/>
      <c r="C67" s="23">
        <v>3</v>
      </c>
      <c r="D67" s="24">
        <v>55.95</v>
      </c>
      <c r="E67" s="24">
        <v>0</v>
      </c>
      <c r="F67" s="31">
        <v>2</v>
      </c>
      <c r="G67" s="30">
        <f t="shared" si="0"/>
        <v>10</v>
      </c>
      <c r="H67" s="31">
        <v>0</v>
      </c>
      <c r="I67" s="31">
        <v>0</v>
      </c>
      <c r="J67" s="32">
        <f t="shared" si="54"/>
        <v>65.95</v>
      </c>
      <c r="K67" s="50"/>
      <c r="L67" s="60"/>
      <c r="M67" s="50"/>
      <c r="N67" s="58"/>
      <c r="O67" s="53"/>
      <c r="P67" s="53"/>
      <c r="Q67" s="50"/>
      <c r="R67" s="48"/>
    </row>
    <row r="68" spans="2:18" x14ac:dyDescent="0.25">
      <c r="B68" s="43"/>
      <c r="C68" s="23">
        <v>4</v>
      </c>
      <c r="D68" s="24">
        <v>56.21</v>
      </c>
      <c r="E68" s="24">
        <v>0</v>
      </c>
      <c r="F68" s="31">
        <v>2</v>
      </c>
      <c r="G68" s="30">
        <f t="shared" si="0"/>
        <v>10</v>
      </c>
      <c r="H68" s="31">
        <v>10</v>
      </c>
      <c r="I68" s="31">
        <v>10</v>
      </c>
      <c r="J68" s="32">
        <f t="shared" si="54"/>
        <v>86.210000000000008</v>
      </c>
      <c r="K68" s="50"/>
      <c r="L68" s="61"/>
      <c r="M68" s="50"/>
      <c r="N68" s="58"/>
      <c r="O68" s="53"/>
      <c r="P68" s="53"/>
      <c r="Q68" s="50"/>
      <c r="R68" s="48"/>
    </row>
    <row r="69" spans="2:18" x14ac:dyDescent="0.25">
      <c r="B69" s="43" t="s">
        <v>55</v>
      </c>
      <c r="C69" s="23">
        <v>1</v>
      </c>
      <c r="D69" s="24">
        <v>71.12</v>
      </c>
      <c r="E69" s="24">
        <v>0</v>
      </c>
      <c r="F69" s="31">
        <v>2</v>
      </c>
      <c r="G69" s="30">
        <f t="shared" ref="G69:G72" si="55">F69*5</f>
        <v>10</v>
      </c>
      <c r="H69" s="31">
        <v>0</v>
      </c>
      <c r="I69" s="31">
        <v>0</v>
      </c>
      <c r="J69" s="32">
        <f t="shared" si="54"/>
        <v>81.12</v>
      </c>
      <c r="K69" s="65">
        <f>IF(F69&lt;&gt;"", F69+F70+F71+F72, "" )</f>
        <v>17</v>
      </c>
      <c r="L69" s="62">
        <f t="shared" ref="L69" si="56">RANK(K69,$K$5:$K$700,1)</f>
        <v>15</v>
      </c>
      <c r="M69" s="49">
        <f>IF(D69&lt;&gt;"", J69+J70+J71+J72, "" )</f>
        <v>362.55</v>
      </c>
      <c r="N69" s="55">
        <f t="shared" ref="N69" si="57">RANK(M69,$M$5:$M$700,1)</f>
        <v>14</v>
      </c>
      <c r="O69" s="53">
        <v>11</v>
      </c>
      <c r="P69" s="53">
        <v>34</v>
      </c>
      <c r="Q69" s="49">
        <f t="shared" ref="Q69" si="58">IF(M69&lt;&gt;"", M69-(O69*2)-P69, "" )</f>
        <v>306.55</v>
      </c>
      <c r="R69" s="45">
        <f t="shared" ref="R69" si="59">RANK(Q69,$Q$5:$Q$700,1)</f>
        <v>15</v>
      </c>
    </row>
    <row r="70" spans="2:18" x14ac:dyDescent="0.25">
      <c r="B70" s="43"/>
      <c r="C70" s="23">
        <v>2</v>
      </c>
      <c r="D70" s="24">
        <v>55.81</v>
      </c>
      <c r="E70" s="24">
        <v>0</v>
      </c>
      <c r="F70" s="31">
        <v>2</v>
      </c>
      <c r="G70" s="30">
        <f t="shared" si="55"/>
        <v>10</v>
      </c>
      <c r="H70" s="31">
        <v>0</v>
      </c>
      <c r="I70" s="31">
        <v>0</v>
      </c>
      <c r="J70" s="32">
        <f t="shared" si="54"/>
        <v>65.81</v>
      </c>
      <c r="K70" s="65"/>
      <c r="L70" s="63"/>
      <c r="M70" s="49"/>
      <c r="N70" s="56"/>
      <c r="O70" s="53"/>
      <c r="P70" s="53"/>
      <c r="Q70" s="49"/>
      <c r="R70" s="46"/>
    </row>
    <row r="71" spans="2:18" x14ac:dyDescent="0.25">
      <c r="B71" s="43"/>
      <c r="C71" s="23">
        <v>3</v>
      </c>
      <c r="D71" s="24">
        <v>72.06</v>
      </c>
      <c r="E71" s="24">
        <v>0</v>
      </c>
      <c r="F71" s="31">
        <v>6</v>
      </c>
      <c r="G71" s="30">
        <f t="shared" si="55"/>
        <v>30</v>
      </c>
      <c r="H71" s="31">
        <v>10</v>
      </c>
      <c r="I71" s="31">
        <v>0</v>
      </c>
      <c r="J71" s="32">
        <f t="shared" si="54"/>
        <v>112.06</v>
      </c>
      <c r="K71" s="65"/>
      <c r="L71" s="63"/>
      <c r="M71" s="49"/>
      <c r="N71" s="56"/>
      <c r="O71" s="53"/>
      <c r="P71" s="53"/>
      <c r="Q71" s="49"/>
      <c r="R71" s="46"/>
    </row>
    <row r="72" spans="2:18" x14ac:dyDescent="0.25">
      <c r="B72" s="43"/>
      <c r="C72" s="23">
        <v>4</v>
      </c>
      <c r="D72" s="24">
        <v>68.56</v>
      </c>
      <c r="E72" s="24">
        <v>0</v>
      </c>
      <c r="F72" s="31">
        <v>7</v>
      </c>
      <c r="G72" s="30">
        <f t="shared" si="55"/>
        <v>35</v>
      </c>
      <c r="H72" s="31">
        <v>0</v>
      </c>
      <c r="I72" s="31">
        <v>0</v>
      </c>
      <c r="J72" s="32">
        <f t="shared" si="54"/>
        <v>103.56</v>
      </c>
      <c r="K72" s="65"/>
      <c r="L72" s="64"/>
      <c r="M72" s="49"/>
      <c r="N72" s="56"/>
      <c r="O72" s="53"/>
      <c r="P72" s="53"/>
      <c r="Q72" s="49"/>
      <c r="R72" s="46"/>
    </row>
    <row r="73" spans="2:18" x14ac:dyDescent="0.25">
      <c r="B73" s="36"/>
      <c r="C73" s="23">
        <v>1</v>
      </c>
      <c r="D73" s="24"/>
      <c r="E73" s="24"/>
      <c r="F73" s="31"/>
      <c r="G73" s="30">
        <f t="shared" ref="G73:G133" si="60">F73*5</f>
        <v>0</v>
      </c>
      <c r="H73" s="31"/>
      <c r="I73" s="31"/>
      <c r="J73" s="32">
        <f t="shared" ref="J73:J133" si="61">SUM(D73+G73+H73+I73)-E73</f>
        <v>0</v>
      </c>
      <c r="K73" s="50" t="str">
        <f>IF(F73&lt;&gt;"", F73+F74+F75+F76, "" )</f>
        <v/>
      </c>
      <c r="L73" s="59" t="e">
        <f t="shared" si="8"/>
        <v>#VALUE!</v>
      </c>
      <c r="M73" s="50" t="str">
        <f>IF(D73&lt;&gt;"", J73+J74+J75+J76, "" )</f>
        <v/>
      </c>
      <c r="N73" s="57" t="e">
        <f t="shared" ref="N73" si="62">RANK(M73,$M$5:$M$700,1)</f>
        <v>#VALUE!</v>
      </c>
      <c r="O73" s="53"/>
      <c r="P73" s="53"/>
      <c r="Q73" s="50" t="str">
        <f t="shared" ref="Q73" si="63">IF(M73&lt;&gt;"", M73-(O73*2)-P73, "" )</f>
        <v/>
      </c>
      <c r="R73" s="47" t="e">
        <f t="shared" ref="R73" si="64">RANK(Q73,$Q$5:$Q$700,1)</f>
        <v>#VALUE!</v>
      </c>
    </row>
    <row r="74" spans="2:18" x14ac:dyDescent="0.25">
      <c r="B74" s="36"/>
      <c r="C74" s="23">
        <v>2</v>
      </c>
      <c r="D74" s="24"/>
      <c r="E74" s="24"/>
      <c r="F74" s="31"/>
      <c r="G74" s="30">
        <f t="shared" si="60"/>
        <v>0</v>
      </c>
      <c r="H74" s="31"/>
      <c r="I74" s="31"/>
      <c r="J74" s="32">
        <f t="shared" si="61"/>
        <v>0</v>
      </c>
      <c r="K74" s="50"/>
      <c r="L74" s="60"/>
      <c r="M74" s="50"/>
      <c r="N74" s="58"/>
      <c r="O74" s="53"/>
      <c r="P74" s="53"/>
      <c r="Q74" s="50"/>
      <c r="R74" s="48"/>
    </row>
    <row r="75" spans="2:18" x14ac:dyDescent="0.25">
      <c r="B75" s="36"/>
      <c r="C75" s="23">
        <v>3</v>
      </c>
      <c r="D75" s="24"/>
      <c r="E75" s="24"/>
      <c r="F75" s="31"/>
      <c r="G75" s="30">
        <f t="shared" si="60"/>
        <v>0</v>
      </c>
      <c r="H75" s="31"/>
      <c r="I75" s="31"/>
      <c r="J75" s="32">
        <f t="shared" si="61"/>
        <v>0</v>
      </c>
      <c r="K75" s="50"/>
      <c r="L75" s="60"/>
      <c r="M75" s="50"/>
      <c r="N75" s="58"/>
      <c r="O75" s="53"/>
      <c r="P75" s="53"/>
      <c r="Q75" s="50"/>
      <c r="R75" s="48"/>
    </row>
    <row r="76" spans="2:18" x14ac:dyDescent="0.25">
      <c r="B76" s="36"/>
      <c r="C76" s="23">
        <v>4</v>
      </c>
      <c r="D76" s="24"/>
      <c r="E76" s="24"/>
      <c r="F76" s="31"/>
      <c r="G76" s="30">
        <f t="shared" si="60"/>
        <v>0</v>
      </c>
      <c r="H76" s="31"/>
      <c r="I76" s="31"/>
      <c r="J76" s="32">
        <f t="shared" si="61"/>
        <v>0</v>
      </c>
      <c r="K76" s="50"/>
      <c r="L76" s="61"/>
      <c r="M76" s="50"/>
      <c r="N76" s="58"/>
      <c r="O76" s="53"/>
      <c r="P76" s="53"/>
      <c r="Q76" s="50"/>
      <c r="R76" s="48"/>
    </row>
    <row r="77" spans="2:18" x14ac:dyDescent="0.25">
      <c r="B77" s="35"/>
      <c r="C77" s="20">
        <v>1</v>
      </c>
      <c r="D77" s="21"/>
      <c r="E77" s="21"/>
      <c r="F77" s="22"/>
      <c r="G77" s="29">
        <f t="shared" si="60"/>
        <v>0</v>
      </c>
      <c r="H77" s="22"/>
      <c r="I77" s="22"/>
      <c r="J77" s="27">
        <f t="shared" si="61"/>
        <v>0</v>
      </c>
      <c r="K77" s="65" t="str">
        <f>IF(F77&lt;&gt;"", F77+F78+F79+F80, "" )</f>
        <v/>
      </c>
      <c r="L77" s="62" t="e">
        <f t="shared" ref="L77" si="65">RANK(K77,$K$5:$K$700,1)</f>
        <v>#VALUE!</v>
      </c>
      <c r="M77" s="49" t="str">
        <f>IF(D77&lt;&gt;"", J77+J78+J79+J80, "" )</f>
        <v/>
      </c>
      <c r="N77" s="55" t="e">
        <f t="shared" ref="N77" si="66">RANK(M77,$M$5:$M$700,1)</f>
        <v>#VALUE!</v>
      </c>
      <c r="O77" s="52"/>
      <c r="P77" s="52"/>
      <c r="Q77" s="49" t="str">
        <f t="shared" ref="Q77" si="67">IF(M77&lt;&gt;"", M77-(O77*2)-P77, "" )</f>
        <v/>
      </c>
      <c r="R77" s="45" t="e">
        <f t="shared" ref="R77" si="68">RANK(Q77,$Q$5:$Q$700,1)</f>
        <v>#VALUE!</v>
      </c>
    </row>
    <row r="78" spans="2:18" x14ac:dyDescent="0.25">
      <c r="B78" s="35"/>
      <c r="C78" s="20">
        <v>2</v>
      </c>
      <c r="D78" s="21"/>
      <c r="E78" s="21"/>
      <c r="F78" s="22"/>
      <c r="G78" s="29">
        <f t="shared" si="60"/>
        <v>0</v>
      </c>
      <c r="H78" s="22"/>
      <c r="I78" s="22"/>
      <c r="J78" s="27">
        <f t="shared" si="61"/>
        <v>0</v>
      </c>
      <c r="K78" s="65"/>
      <c r="L78" s="63"/>
      <c r="M78" s="49"/>
      <c r="N78" s="56"/>
      <c r="O78" s="52"/>
      <c r="P78" s="52"/>
      <c r="Q78" s="49"/>
      <c r="R78" s="46"/>
    </row>
    <row r="79" spans="2:18" x14ac:dyDescent="0.25">
      <c r="B79" s="35"/>
      <c r="C79" s="20">
        <v>3</v>
      </c>
      <c r="D79" s="21"/>
      <c r="E79" s="21"/>
      <c r="F79" s="22"/>
      <c r="G79" s="29">
        <f t="shared" si="60"/>
        <v>0</v>
      </c>
      <c r="H79" s="22"/>
      <c r="I79" s="22"/>
      <c r="J79" s="27">
        <f t="shared" si="61"/>
        <v>0</v>
      </c>
      <c r="K79" s="65"/>
      <c r="L79" s="63"/>
      <c r="M79" s="49"/>
      <c r="N79" s="56"/>
      <c r="O79" s="52"/>
      <c r="P79" s="52"/>
      <c r="Q79" s="49"/>
      <c r="R79" s="46"/>
    </row>
    <row r="80" spans="2:18" x14ac:dyDescent="0.25">
      <c r="B80" s="35"/>
      <c r="C80" s="20">
        <v>4</v>
      </c>
      <c r="D80" s="21"/>
      <c r="E80" s="21"/>
      <c r="F80" s="22"/>
      <c r="G80" s="29">
        <f t="shared" si="60"/>
        <v>0</v>
      </c>
      <c r="H80" s="22"/>
      <c r="I80" s="22"/>
      <c r="J80" s="27">
        <f t="shared" si="61"/>
        <v>0</v>
      </c>
      <c r="K80" s="65"/>
      <c r="L80" s="64"/>
      <c r="M80" s="49"/>
      <c r="N80" s="56"/>
      <c r="O80" s="52"/>
      <c r="P80" s="52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si="60"/>
        <v>0</v>
      </c>
      <c r="H81" s="31"/>
      <c r="I81" s="31"/>
      <c r="J81" s="32">
        <f t="shared" si="61"/>
        <v>0</v>
      </c>
      <c r="K81" s="50" t="str">
        <f>IF(F81&lt;&gt;"", F81+F82+F83+F84, "" )</f>
        <v/>
      </c>
      <c r="L81" s="59" t="e">
        <f t="shared" ref="L81:L137" si="69">RANK(K81,$K$5:$K$700,1)</f>
        <v>#VALUE!</v>
      </c>
      <c r="M81" s="50" t="str">
        <f>IF(D81&lt;&gt;"", J81+J82+J83+J84, "" )</f>
        <v/>
      </c>
      <c r="N81" s="57" t="e">
        <f t="shared" ref="N81" si="70">RANK(M81,$M$5:$M$700,1)</f>
        <v>#VALUE!</v>
      </c>
      <c r="O81" s="53"/>
      <c r="P81" s="53"/>
      <c r="Q81" s="50" t="str">
        <f t="shared" ref="Q81" si="71">IF(M81&lt;&gt;"", M81-(O81*2)-P81, "" )</f>
        <v/>
      </c>
      <c r="R81" s="47" t="e">
        <f t="shared" ref="R81" si="72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0"/>
        <v>0</v>
      </c>
      <c r="H82" s="31"/>
      <c r="I82" s="31"/>
      <c r="J82" s="32">
        <f t="shared" si="61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0"/>
        <v>0</v>
      </c>
      <c r="H83" s="31"/>
      <c r="I83" s="31"/>
      <c r="J83" s="32">
        <f t="shared" si="61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0"/>
        <v>0</v>
      </c>
      <c r="H84" s="31"/>
      <c r="I84" s="31"/>
      <c r="J84" s="32">
        <f t="shared" si="61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0"/>
        <v>0</v>
      </c>
      <c r="H85" s="22"/>
      <c r="I85" s="22"/>
      <c r="J85" s="27">
        <f t="shared" si="61"/>
        <v>0</v>
      </c>
      <c r="K85" s="65" t="str">
        <f>IF(F85&lt;&gt;"", F85+F86+F87+F88, "" )</f>
        <v/>
      </c>
      <c r="L85" s="62" t="e">
        <f t="shared" ref="L85" si="73">RANK(K85,$K$5:$K$700,1)</f>
        <v>#VALUE!</v>
      </c>
      <c r="M85" s="49" t="str">
        <f>IF(D85&lt;&gt;"", J85+J86+J87+J88, "" )</f>
        <v/>
      </c>
      <c r="N85" s="55" t="e">
        <f t="shared" ref="N85" si="74">RANK(M85,$M$5:$M$700,1)</f>
        <v>#VALUE!</v>
      </c>
      <c r="O85" s="52"/>
      <c r="P85" s="52"/>
      <c r="Q85" s="49" t="str">
        <f t="shared" ref="Q85" si="75">IF(M85&lt;&gt;"", M85-(O85*2)-P85, "" )</f>
        <v/>
      </c>
      <c r="R85" s="45" t="e">
        <f t="shared" ref="R85" si="76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0"/>
        <v>0</v>
      </c>
      <c r="H86" s="22"/>
      <c r="I86" s="22"/>
      <c r="J86" s="27">
        <f t="shared" si="61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0"/>
        <v>0</v>
      </c>
      <c r="H87" s="22"/>
      <c r="I87" s="22"/>
      <c r="J87" s="27">
        <f t="shared" si="61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0"/>
        <v>0</v>
      </c>
      <c r="H88" s="22"/>
      <c r="I88" s="22"/>
      <c r="J88" s="27">
        <f t="shared" si="61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0"/>
        <v>0</v>
      </c>
      <c r="H89" s="31"/>
      <c r="I89" s="31"/>
      <c r="J89" s="32">
        <f t="shared" si="61"/>
        <v>0</v>
      </c>
      <c r="K89" s="50" t="str">
        <f>IF(F89&lt;&gt;"", F89+F90+F91+F92, "" )</f>
        <v/>
      </c>
      <c r="L89" s="59" t="e">
        <f t="shared" si="69"/>
        <v>#VALUE!</v>
      </c>
      <c r="M89" s="50" t="str">
        <f>IF(D89&lt;&gt;"", J89+J90+J91+J92, "" )</f>
        <v/>
      </c>
      <c r="N89" s="57" t="e">
        <f t="shared" ref="N89" si="77">RANK(M89,$M$5:$M$700,1)</f>
        <v>#VALUE!</v>
      </c>
      <c r="O89" s="53"/>
      <c r="P89" s="53"/>
      <c r="Q89" s="50" t="str">
        <f t="shared" ref="Q89" si="78">IF(M89&lt;&gt;"", M89-(O89*2)-P89, "" )</f>
        <v/>
      </c>
      <c r="R89" s="47" t="e">
        <f t="shared" ref="R89" si="79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0"/>
        <v>0</v>
      </c>
      <c r="H90" s="31"/>
      <c r="I90" s="31"/>
      <c r="J90" s="32">
        <f t="shared" si="61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0"/>
        <v>0</v>
      </c>
      <c r="H91" s="31"/>
      <c r="I91" s="31"/>
      <c r="J91" s="32">
        <f t="shared" si="61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0"/>
        <v>0</v>
      </c>
      <c r="H92" s="31"/>
      <c r="I92" s="31"/>
      <c r="J92" s="32">
        <f t="shared" si="61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0"/>
        <v>0</v>
      </c>
      <c r="H93" s="22"/>
      <c r="I93" s="22"/>
      <c r="J93" s="27">
        <f t="shared" si="61"/>
        <v>0</v>
      </c>
      <c r="K93" s="65" t="str">
        <f>IF(F93&lt;&gt;"", F93+F94+F95+F96, "" )</f>
        <v/>
      </c>
      <c r="L93" s="62" t="e">
        <f t="shared" ref="L93" si="80">RANK(K93,$K$5:$K$700,1)</f>
        <v>#VALUE!</v>
      </c>
      <c r="M93" s="49" t="str">
        <f>IF(D93&lt;&gt;"", J93+J94+J95+J96, "" )</f>
        <v/>
      </c>
      <c r="N93" s="55" t="e">
        <f t="shared" ref="N93" si="81">RANK(M93,$M$5:$M$700,1)</f>
        <v>#VALUE!</v>
      </c>
      <c r="O93" s="52"/>
      <c r="P93" s="52"/>
      <c r="Q93" s="49" t="str">
        <f t="shared" ref="Q93" si="82">IF(M93&lt;&gt;"", M93-(O93*2)-P93, "" )</f>
        <v/>
      </c>
      <c r="R93" s="45" t="e">
        <f t="shared" ref="R93" si="83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0"/>
        <v>0</v>
      </c>
      <c r="H94" s="22"/>
      <c r="I94" s="22"/>
      <c r="J94" s="27">
        <f t="shared" si="61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0"/>
        <v>0</v>
      </c>
      <c r="H95" s="22"/>
      <c r="I95" s="22"/>
      <c r="J95" s="27">
        <f t="shared" si="61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0"/>
        <v>0</v>
      </c>
      <c r="H96" s="22"/>
      <c r="I96" s="22"/>
      <c r="J96" s="27">
        <f t="shared" si="61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0"/>
        <v>0</v>
      </c>
      <c r="H97" s="31"/>
      <c r="I97" s="31"/>
      <c r="J97" s="32">
        <f t="shared" si="61"/>
        <v>0</v>
      </c>
      <c r="K97" s="50" t="str">
        <f>IF(F97&lt;&gt;"", F97+F98+F99+F100, "" )</f>
        <v/>
      </c>
      <c r="L97" s="59" t="e">
        <f t="shared" si="69"/>
        <v>#VALUE!</v>
      </c>
      <c r="M97" s="50" t="str">
        <f>IF(D97&lt;&gt;"", J97+J98+J99+J100, "" )</f>
        <v/>
      </c>
      <c r="N97" s="57" t="e">
        <f t="shared" ref="N97" si="84">RANK(M97,$M$5:$M$700,1)</f>
        <v>#VALUE!</v>
      </c>
      <c r="O97" s="53"/>
      <c r="P97" s="53"/>
      <c r="Q97" s="50" t="str">
        <f t="shared" ref="Q97" si="85">IF(M97&lt;&gt;"", M97-(O97*2)-P97, "" )</f>
        <v/>
      </c>
      <c r="R97" s="47" t="e">
        <f t="shared" ref="R97" si="86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0"/>
        <v>0</v>
      </c>
      <c r="H98" s="31"/>
      <c r="I98" s="31"/>
      <c r="J98" s="32">
        <f t="shared" si="61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0"/>
        <v>0</v>
      </c>
      <c r="H99" s="31"/>
      <c r="I99" s="31"/>
      <c r="J99" s="32">
        <f t="shared" si="61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0"/>
        <v>0</v>
      </c>
      <c r="H100" s="31"/>
      <c r="I100" s="31"/>
      <c r="J100" s="32">
        <f t="shared" si="61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0"/>
        <v>0</v>
      </c>
      <c r="H101" s="22"/>
      <c r="I101" s="22"/>
      <c r="J101" s="27">
        <f t="shared" si="61"/>
        <v>0</v>
      </c>
      <c r="K101" s="65" t="str">
        <f>IF(F101&lt;&gt;"", F101+F102+F103+F104, "" )</f>
        <v/>
      </c>
      <c r="L101" s="62" t="e">
        <f t="shared" ref="L101" si="87">RANK(K101,$K$5:$K$700,1)</f>
        <v>#VALUE!</v>
      </c>
      <c r="M101" s="49" t="str">
        <f>IF(D101&lt;&gt;"", J101+J102+J103+J104, "" )</f>
        <v/>
      </c>
      <c r="N101" s="55" t="e">
        <f t="shared" ref="N101" si="88">RANK(M101,$M$5:$M$700,1)</f>
        <v>#VALUE!</v>
      </c>
      <c r="O101" s="52"/>
      <c r="P101" s="52"/>
      <c r="Q101" s="49" t="str">
        <f t="shared" ref="Q101" si="89">IF(M101&lt;&gt;"", M101-(O101*2)-P101, "" )</f>
        <v/>
      </c>
      <c r="R101" s="45" t="e">
        <f t="shared" ref="R101" si="90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0"/>
        <v>0</v>
      </c>
      <c r="H102" s="22"/>
      <c r="I102" s="22"/>
      <c r="J102" s="27">
        <f t="shared" si="61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0"/>
        <v>0</v>
      </c>
      <c r="H103" s="22"/>
      <c r="I103" s="22"/>
      <c r="J103" s="27">
        <f t="shared" si="61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0"/>
        <v>0</v>
      </c>
      <c r="H104" s="22"/>
      <c r="I104" s="22"/>
      <c r="J104" s="27">
        <f t="shared" si="61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0"/>
        <v>0</v>
      </c>
      <c r="H105" s="31"/>
      <c r="I105" s="31"/>
      <c r="J105" s="32">
        <f t="shared" si="61"/>
        <v>0</v>
      </c>
      <c r="K105" s="50" t="str">
        <f>IF(F105&lt;&gt;"", F105+F106+F107+F108, "" )</f>
        <v/>
      </c>
      <c r="L105" s="59" t="e">
        <f t="shared" si="69"/>
        <v>#VALUE!</v>
      </c>
      <c r="M105" s="50" t="str">
        <f>IF(D105&lt;&gt;"", J105+J106+J107+J108, "" )</f>
        <v/>
      </c>
      <c r="N105" s="57" t="e">
        <f t="shared" ref="N105" si="91">RANK(M105,$M$5:$M$700,1)</f>
        <v>#VALUE!</v>
      </c>
      <c r="O105" s="53"/>
      <c r="P105" s="53"/>
      <c r="Q105" s="50" t="str">
        <f t="shared" ref="Q105" si="92">IF(M105&lt;&gt;"", M105-(O105*2)-P105, "" )</f>
        <v/>
      </c>
      <c r="R105" s="47" t="e">
        <f t="shared" ref="R105" si="93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0"/>
        <v>0</v>
      </c>
      <c r="H106" s="31"/>
      <c r="I106" s="31"/>
      <c r="J106" s="32">
        <f t="shared" si="61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0"/>
        <v>0</v>
      </c>
      <c r="H107" s="31"/>
      <c r="I107" s="31"/>
      <c r="J107" s="32">
        <f t="shared" si="61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0"/>
        <v>0</v>
      </c>
      <c r="H108" s="31"/>
      <c r="I108" s="31"/>
      <c r="J108" s="32">
        <f t="shared" si="61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0"/>
        <v>0</v>
      </c>
      <c r="H109" s="22"/>
      <c r="I109" s="22"/>
      <c r="J109" s="27">
        <f t="shared" si="61"/>
        <v>0</v>
      </c>
      <c r="K109" s="65" t="str">
        <f>IF(F109&lt;&gt;"", F109+F110+F111+F112, "" )</f>
        <v/>
      </c>
      <c r="L109" s="62" t="e">
        <f t="shared" ref="L109" si="94">RANK(K109,$K$5:$K$700,1)</f>
        <v>#VALUE!</v>
      </c>
      <c r="M109" s="49" t="str">
        <f>IF(D109&lt;&gt;"", J109+J110+J111+J112, "" )</f>
        <v/>
      </c>
      <c r="N109" s="55" t="e">
        <f t="shared" ref="N109" si="95">RANK(M109,$M$5:$M$700,1)</f>
        <v>#VALUE!</v>
      </c>
      <c r="O109" s="52"/>
      <c r="P109" s="52"/>
      <c r="Q109" s="49" t="str">
        <f t="shared" ref="Q109" si="96">IF(M109&lt;&gt;"", M109-(O109*2)-P109, "" )</f>
        <v/>
      </c>
      <c r="R109" s="45" t="e">
        <f t="shared" ref="R109" si="97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0"/>
        <v>0</v>
      </c>
      <c r="H110" s="22"/>
      <c r="I110" s="22"/>
      <c r="J110" s="27">
        <f t="shared" si="61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0"/>
        <v>0</v>
      </c>
      <c r="H111" s="22"/>
      <c r="I111" s="22"/>
      <c r="J111" s="27">
        <f t="shared" si="61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0"/>
        <v>0</v>
      </c>
      <c r="H112" s="22"/>
      <c r="I112" s="22"/>
      <c r="J112" s="27">
        <f t="shared" si="61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0"/>
        <v>0</v>
      </c>
      <c r="H113" s="31"/>
      <c r="I113" s="31"/>
      <c r="J113" s="32">
        <f t="shared" si="61"/>
        <v>0</v>
      </c>
      <c r="K113" s="50" t="str">
        <f>IF(F113&lt;&gt;"", F113+F114+F115+F116, "" )</f>
        <v/>
      </c>
      <c r="L113" s="59" t="e">
        <f t="shared" si="69"/>
        <v>#VALUE!</v>
      </c>
      <c r="M113" s="50" t="str">
        <f>IF(D113&lt;&gt;"", J113+J114+J115+J116, "" )</f>
        <v/>
      </c>
      <c r="N113" s="57" t="e">
        <f t="shared" ref="N113" si="98">RANK(M113,$M$5:$M$700,1)</f>
        <v>#VALUE!</v>
      </c>
      <c r="O113" s="53"/>
      <c r="P113" s="53"/>
      <c r="Q113" s="50" t="str">
        <f t="shared" ref="Q113" si="99">IF(M113&lt;&gt;"", M113-(O113*2)-P113, "" )</f>
        <v/>
      </c>
      <c r="R113" s="47" t="e">
        <f t="shared" ref="R113" si="100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0"/>
        <v>0</v>
      </c>
      <c r="H114" s="31"/>
      <c r="I114" s="31"/>
      <c r="J114" s="32">
        <f t="shared" si="61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0"/>
        <v>0</v>
      </c>
      <c r="H115" s="31"/>
      <c r="I115" s="31"/>
      <c r="J115" s="32">
        <f t="shared" si="61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0"/>
        <v>0</v>
      </c>
      <c r="H116" s="31"/>
      <c r="I116" s="31"/>
      <c r="J116" s="32">
        <f t="shared" si="61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0"/>
        <v>0</v>
      </c>
      <c r="H117" s="22"/>
      <c r="I117" s="22"/>
      <c r="J117" s="27">
        <f t="shared" si="61"/>
        <v>0</v>
      </c>
      <c r="K117" s="65" t="str">
        <f>IF(F117&lt;&gt;"", F117+F118+F119+F120, "" )</f>
        <v/>
      </c>
      <c r="L117" s="62" t="e">
        <f t="shared" ref="L117" si="101">RANK(K117,$K$5:$K$700,1)</f>
        <v>#VALUE!</v>
      </c>
      <c r="M117" s="49" t="str">
        <f>IF(D117&lt;&gt;"", J117+J118+J119+J120, "" )</f>
        <v/>
      </c>
      <c r="N117" s="55" t="e">
        <f t="shared" ref="N117" si="102">RANK(M117,$M$5:$M$700,1)</f>
        <v>#VALUE!</v>
      </c>
      <c r="O117" s="52"/>
      <c r="P117" s="52"/>
      <c r="Q117" s="49" t="str">
        <f t="shared" ref="Q117" si="103">IF(M117&lt;&gt;"", M117-(O117*2)-P117, "" )</f>
        <v/>
      </c>
      <c r="R117" s="45" t="e">
        <f t="shared" ref="R117" si="104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0"/>
        <v>0</v>
      </c>
      <c r="H118" s="22"/>
      <c r="I118" s="22"/>
      <c r="J118" s="27">
        <f t="shared" si="61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0"/>
        <v>0</v>
      </c>
      <c r="H119" s="22"/>
      <c r="I119" s="22"/>
      <c r="J119" s="27">
        <f t="shared" si="61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0"/>
        <v>0</v>
      </c>
      <c r="H120" s="22"/>
      <c r="I120" s="22"/>
      <c r="J120" s="27">
        <f t="shared" si="61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0"/>
        <v>0</v>
      </c>
      <c r="H121" s="31"/>
      <c r="I121" s="31"/>
      <c r="J121" s="32">
        <f t="shared" si="61"/>
        <v>0</v>
      </c>
      <c r="K121" s="50" t="str">
        <f>IF(F121&lt;&gt;"", F121+F122+F123+F124, "" )</f>
        <v/>
      </c>
      <c r="L121" s="59" t="e">
        <f t="shared" si="69"/>
        <v>#VALUE!</v>
      </c>
      <c r="M121" s="50" t="str">
        <f>IF(D121&lt;&gt;"", J121+J122+J123+J124, "" )</f>
        <v/>
      </c>
      <c r="N121" s="57" t="e">
        <f t="shared" ref="N121" si="105">RANK(M121,$M$5:$M$700,1)</f>
        <v>#VALUE!</v>
      </c>
      <c r="O121" s="53"/>
      <c r="P121" s="53"/>
      <c r="Q121" s="50" t="str">
        <f t="shared" ref="Q121" si="106">IF(M121&lt;&gt;"", M121-(O121*2)-P121, "" )</f>
        <v/>
      </c>
      <c r="R121" s="47" t="e">
        <f t="shared" ref="R121" si="107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0"/>
        <v>0</v>
      </c>
      <c r="H122" s="31"/>
      <c r="I122" s="31"/>
      <c r="J122" s="32">
        <f t="shared" si="61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0"/>
        <v>0</v>
      </c>
      <c r="H123" s="31"/>
      <c r="I123" s="31"/>
      <c r="J123" s="32">
        <f t="shared" si="61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0"/>
        <v>0</v>
      </c>
      <c r="H124" s="31"/>
      <c r="I124" s="31"/>
      <c r="J124" s="32">
        <f t="shared" si="61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0"/>
        <v>0</v>
      </c>
      <c r="H125" s="22"/>
      <c r="I125" s="22"/>
      <c r="J125" s="27">
        <f t="shared" si="61"/>
        <v>0</v>
      </c>
      <c r="K125" s="65" t="str">
        <f>IF(F125&lt;&gt;"", F125+F126+F127+F128, "" )</f>
        <v/>
      </c>
      <c r="L125" s="62" t="e">
        <f t="shared" ref="L125" si="108">RANK(K125,$K$5:$K$700,1)</f>
        <v>#VALUE!</v>
      </c>
      <c r="M125" s="49" t="str">
        <f>IF(D125&lt;&gt;"", J125+J126+J127+J128, "" )</f>
        <v/>
      </c>
      <c r="N125" s="55" t="e">
        <f t="shared" ref="N125" si="109">RANK(M125,$M$5:$M$700,1)</f>
        <v>#VALUE!</v>
      </c>
      <c r="O125" s="52"/>
      <c r="P125" s="52"/>
      <c r="Q125" s="49" t="str">
        <f t="shared" ref="Q125" si="110">IF(M125&lt;&gt;"", M125-(O125*2)-P125, "" )</f>
        <v/>
      </c>
      <c r="R125" s="45" t="e">
        <f t="shared" ref="R125" si="111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0"/>
        <v>0</v>
      </c>
      <c r="H126" s="22"/>
      <c r="I126" s="22"/>
      <c r="J126" s="27">
        <f t="shared" si="61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0"/>
        <v>0</v>
      </c>
      <c r="H127" s="22"/>
      <c r="I127" s="22"/>
      <c r="J127" s="27">
        <f t="shared" si="61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0"/>
        <v>0</v>
      </c>
      <c r="H128" s="22"/>
      <c r="I128" s="22"/>
      <c r="J128" s="27">
        <f t="shared" si="61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0"/>
        <v>0</v>
      </c>
      <c r="H129" s="31"/>
      <c r="I129" s="31"/>
      <c r="J129" s="32">
        <f t="shared" si="61"/>
        <v>0</v>
      </c>
      <c r="K129" s="50" t="str">
        <f>IF(F129&lt;&gt;"", F129+F130+F131+F132, "" )</f>
        <v/>
      </c>
      <c r="L129" s="59" t="e">
        <f t="shared" si="69"/>
        <v>#VALUE!</v>
      </c>
      <c r="M129" s="50" t="str">
        <f>IF(D129&lt;&gt;"", J129+J130+J131+J132, "" )</f>
        <v/>
      </c>
      <c r="N129" s="57" t="e">
        <f t="shared" ref="N129" si="112">RANK(M129,$M$5:$M$700,1)</f>
        <v>#VALUE!</v>
      </c>
      <c r="O129" s="53"/>
      <c r="P129" s="53"/>
      <c r="Q129" s="50" t="str">
        <f t="shared" ref="Q129" si="113">IF(M129&lt;&gt;"", M129-(O129*2)-P129, "" )</f>
        <v/>
      </c>
      <c r="R129" s="47" t="e">
        <f t="shared" ref="R129" si="114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0"/>
        <v>0</v>
      </c>
      <c r="H130" s="31"/>
      <c r="I130" s="31"/>
      <c r="J130" s="32">
        <f t="shared" si="61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0"/>
        <v>0</v>
      </c>
      <c r="H131" s="31"/>
      <c r="I131" s="31"/>
      <c r="J131" s="32">
        <f t="shared" si="61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0"/>
        <v>0</v>
      </c>
      <c r="H132" s="31"/>
      <c r="I132" s="31"/>
      <c r="J132" s="32">
        <f t="shared" si="61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0"/>
        <v>0</v>
      </c>
      <c r="H133" s="22"/>
      <c r="I133" s="22"/>
      <c r="J133" s="27">
        <f t="shared" si="61"/>
        <v>0</v>
      </c>
      <c r="K133" s="65" t="str">
        <f>IF(F133&lt;&gt;"", F133+F134+F135+F136, "" )</f>
        <v/>
      </c>
      <c r="L133" s="62" t="e">
        <f t="shared" ref="L133" si="115">RANK(K133,$K$5:$K$700,1)</f>
        <v>#VALUE!</v>
      </c>
      <c r="M133" s="49" t="str">
        <f>IF(D133&lt;&gt;"", J133+J134+J135+J136, "" )</f>
        <v/>
      </c>
      <c r="N133" s="55" t="e">
        <f t="shared" ref="N133" si="116">RANK(M133,$M$5:$M$700,1)</f>
        <v>#VALUE!</v>
      </c>
      <c r="O133" s="52"/>
      <c r="P133" s="52"/>
      <c r="Q133" s="49" t="str">
        <f t="shared" ref="Q133" si="117">IF(M133&lt;&gt;"", M133-(O133*2)-P133, "" )</f>
        <v/>
      </c>
      <c r="R133" s="45" t="e">
        <f t="shared" ref="R133" si="118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19">F134*5</f>
        <v>0</v>
      </c>
      <c r="H134" s="22"/>
      <c r="I134" s="22"/>
      <c r="J134" s="27">
        <f t="shared" ref="J134:J197" si="120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19"/>
        <v>0</v>
      </c>
      <c r="H135" s="22"/>
      <c r="I135" s="22"/>
      <c r="J135" s="27">
        <f t="shared" si="120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19"/>
        <v>0</v>
      </c>
      <c r="H136" s="22"/>
      <c r="I136" s="22"/>
      <c r="J136" s="27">
        <f t="shared" si="120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19"/>
        <v>0</v>
      </c>
      <c r="H137" s="31"/>
      <c r="I137" s="31"/>
      <c r="J137" s="32">
        <f t="shared" si="120"/>
        <v>0</v>
      </c>
      <c r="K137" s="50" t="str">
        <f>IF(F137&lt;&gt;"", F137+F138+F139+F140, "" )</f>
        <v/>
      </c>
      <c r="L137" s="59" t="e">
        <f t="shared" si="69"/>
        <v>#VALUE!</v>
      </c>
      <c r="M137" s="50" t="str">
        <f>IF(D137&lt;&gt;"", J137+J138+J139+J140, "" )</f>
        <v/>
      </c>
      <c r="N137" s="57" t="e">
        <f t="shared" ref="N137" si="121">RANK(M137,$M$5:$M$700,1)</f>
        <v>#VALUE!</v>
      </c>
      <c r="O137" s="53"/>
      <c r="P137" s="53"/>
      <c r="Q137" s="50" t="str">
        <f t="shared" ref="Q137" si="122">IF(M137&lt;&gt;"", M137-(O137*2)-P137, "" )</f>
        <v/>
      </c>
      <c r="R137" s="47" t="e">
        <f t="shared" ref="R137" si="123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19"/>
        <v>0</v>
      </c>
      <c r="H138" s="31"/>
      <c r="I138" s="31"/>
      <c r="J138" s="32">
        <f t="shared" si="120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19"/>
        <v>0</v>
      </c>
      <c r="H139" s="31"/>
      <c r="I139" s="31"/>
      <c r="J139" s="32">
        <f t="shared" si="120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19"/>
        <v>0</v>
      </c>
      <c r="H140" s="31"/>
      <c r="I140" s="31"/>
      <c r="J140" s="32">
        <f t="shared" si="120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19"/>
        <v>0</v>
      </c>
      <c r="H141" s="22"/>
      <c r="I141" s="22"/>
      <c r="J141" s="27">
        <f t="shared" si="120"/>
        <v>0</v>
      </c>
      <c r="K141" s="65" t="str">
        <f>IF(F141&lt;&gt;"", F141+F142+F143+F144, "" )</f>
        <v/>
      </c>
      <c r="L141" s="62" t="e">
        <f t="shared" ref="L141" si="124">RANK(K141,$K$5:$K$700,1)</f>
        <v>#VALUE!</v>
      </c>
      <c r="M141" s="49" t="str">
        <f>IF(D141&lt;&gt;"", J141+J142+J143+J144, "" )</f>
        <v/>
      </c>
      <c r="N141" s="55" t="e">
        <f t="shared" ref="N141" si="125">RANK(M141,$M$5:$M$700,1)</f>
        <v>#VALUE!</v>
      </c>
      <c r="O141" s="52"/>
      <c r="P141" s="52"/>
      <c r="Q141" s="49" t="str">
        <f t="shared" ref="Q141" si="126">IF(M141&lt;&gt;"", M141-(O141*2)-P141, "" )</f>
        <v/>
      </c>
      <c r="R141" s="45" t="e">
        <f t="shared" ref="R141" si="127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19"/>
        <v>0</v>
      </c>
      <c r="H142" s="22"/>
      <c r="I142" s="22"/>
      <c r="J142" s="27">
        <f t="shared" si="120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19"/>
        <v>0</v>
      </c>
      <c r="H143" s="22"/>
      <c r="I143" s="22"/>
      <c r="J143" s="27">
        <f t="shared" si="120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19"/>
        <v>0</v>
      </c>
      <c r="H144" s="22"/>
      <c r="I144" s="22"/>
      <c r="J144" s="27">
        <f t="shared" si="120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19"/>
        <v>0</v>
      </c>
      <c r="H145" s="31"/>
      <c r="I145" s="31"/>
      <c r="J145" s="32">
        <f t="shared" si="120"/>
        <v>0</v>
      </c>
      <c r="K145" s="50" t="str">
        <f>IF(F145&lt;&gt;"", F145+F146+F147+F148, "" )</f>
        <v/>
      </c>
      <c r="L145" s="59" t="e">
        <f t="shared" ref="L145:L201" si="128">RANK(K145,$K$5:$K$700,1)</f>
        <v>#VALUE!</v>
      </c>
      <c r="M145" s="50" t="str">
        <f>IF(D145&lt;&gt;"", J145+J146+J147+J148, "" )</f>
        <v/>
      </c>
      <c r="N145" s="57" t="e">
        <f t="shared" ref="N145" si="129">RANK(M145,$M$5:$M$700,1)</f>
        <v>#VALUE!</v>
      </c>
      <c r="O145" s="53"/>
      <c r="P145" s="53"/>
      <c r="Q145" s="50" t="str">
        <f t="shared" ref="Q145" si="130">IF(M145&lt;&gt;"", M145-(O145*2)-P145, "" )</f>
        <v/>
      </c>
      <c r="R145" s="47" t="e">
        <f t="shared" ref="R145" si="131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19"/>
        <v>0</v>
      </c>
      <c r="H146" s="31"/>
      <c r="I146" s="31"/>
      <c r="J146" s="32">
        <f t="shared" si="120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19"/>
        <v>0</v>
      </c>
      <c r="H147" s="31"/>
      <c r="I147" s="31"/>
      <c r="J147" s="32">
        <f t="shared" si="120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19"/>
        <v>0</v>
      </c>
      <c r="H148" s="31"/>
      <c r="I148" s="31"/>
      <c r="J148" s="32">
        <f t="shared" si="120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19"/>
        <v>0</v>
      </c>
      <c r="H149" s="22"/>
      <c r="I149" s="22"/>
      <c r="J149" s="27">
        <f t="shared" si="120"/>
        <v>0</v>
      </c>
      <c r="K149" s="65" t="str">
        <f>IF(F149&lt;&gt;"", F149+F150+F151+F152, "" )</f>
        <v/>
      </c>
      <c r="L149" s="62" t="e">
        <f t="shared" ref="L149" si="132">RANK(K149,$K$5:$K$700,1)</f>
        <v>#VALUE!</v>
      </c>
      <c r="M149" s="49" t="str">
        <f>IF(D149&lt;&gt;"", J149+J150+J151+J152, "" )</f>
        <v/>
      </c>
      <c r="N149" s="55" t="e">
        <f t="shared" ref="N149" si="133">RANK(M149,$M$5:$M$700,1)</f>
        <v>#VALUE!</v>
      </c>
      <c r="O149" s="52"/>
      <c r="P149" s="52"/>
      <c r="Q149" s="49" t="str">
        <f t="shared" ref="Q149" si="134">IF(M149&lt;&gt;"", M149-(O149*2)-P149, "" )</f>
        <v/>
      </c>
      <c r="R149" s="45" t="e">
        <f t="shared" ref="R149" si="135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19"/>
        <v>0</v>
      </c>
      <c r="H150" s="22"/>
      <c r="I150" s="22"/>
      <c r="J150" s="27">
        <f t="shared" si="120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19"/>
        <v>0</v>
      </c>
      <c r="H151" s="22"/>
      <c r="I151" s="22"/>
      <c r="J151" s="27">
        <f t="shared" si="120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19"/>
        <v>0</v>
      </c>
      <c r="H152" s="22"/>
      <c r="I152" s="22"/>
      <c r="J152" s="27">
        <f t="shared" si="120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19"/>
        <v>0</v>
      </c>
      <c r="H153" s="31"/>
      <c r="I153" s="31"/>
      <c r="J153" s="32">
        <f t="shared" si="120"/>
        <v>0</v>
      </c>
      <c r="K153" s="50" t="str">
        <f>IF(F153&lt;&gt;"", F153+F154+F155+F156, "" )</f>
        <v/>
      </c>
      <c r="L153" s="59" t="e">
        <f t="shared" si="128"/>
        <v>#VALUE!</v>
      </c>
      <c r="M153" s="50" t="str">
        <f>IF(D153&lt;&gt;"", J153+J154+J155+J156, "" )</f>
        <v/>
      </c>
      <c r="N153" s="57" t="e">
        <f t="shared" ref="N153" si="136">RANK(M153,$M$5:$M$700,1)</f>
        <v>#VALUE!</v>
      </c>
      <c r="O153" s="53"/>
      <c r="P153" s="53"/>
      <c r="Q153" s="50" t="str">
        <f t="shared" ref="Q153" si="137">IF(M153&lt;&gt;"", M153-(O153*2)-P153, "" )</f>
        <v/>
      </c>
      <c r="R153" s="47" t="e">
        <f t="shared" ref="R153" si="138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19"/>
        <v>0</v>
      </c>
      <c r="H154" s="31"/>
      <c r="I154" s="31"/>
      <c r="J154" s="32">
        <f t="shared" si="120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19"/>
        <v>0</v>
      </c>
      <c r="H155" s="31"/>
      <c r="I155" s="31"/>
      <c r="J155" s="32">
        <f t="shared" si="120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19"/>
        <v>0</v>
      </c>
      <c r="H156" s="31"/>
      <c r="I156" s="31"/>
      <c r="J156" s="32">
        <f t="shared" si="120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19"/>
        <v>0</v>
      </c>
      <c r="H157" s="22"/>
      <c r="I157" s="22"/>
      <c r="J157" s="27">
        <f t="shared" si="120"/>
        <v>0</v>
      </c>
      <c r="K157" s="65" t="str">
        <f>IF(F157&lt;&gt;"", F157+F158+F159+F160, "" )</f>
        <v/>
      </c>
      <c r="L157" s="62" t="e">
        <f t="shared" ref="L157" si="139">RANK(K157,$K$5:$K$700,1)</f>
        <v>#VALUE!</v>
      </c>
      <c r="M157" s="49" t="str">
        <f>IF(D157&lt;&gt;"", J157+J158+J159+J160, "" )</f>
        <v/>
      </c>
      <c r="N157" s="55" t="e">
        <f t="shared" ref="N157" si="140">RANK(M157,$M$5:$M$700,1)</f>
        <v>#VALUE!</v>
      </c>
      <c r="O157" s="52"/>
      <c r="P157" s="52"/>
      <c r="Q157" s="49" t="str">
        <f t="shared" ref="Q157" si="141">IF(M157&lt;&gt;"", M157-(O157*2)-P157, "" )</f>
        <v/>
      </c>
      <c r="R157" s="45" t="e">
        <f t="shared" ref="R157" si="142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19"/>
        <v>0</v>
      </c>
      <c r="H158" s="22"/>
      <c r="I158" s="22"/>
      <c r="J158" s="27">
        <f t="shared" si="120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19"/>
        <v>0</v>
      </c>
      <c r="H159" s="22"/>
      <c r="I159" s="22"/>
      <c r="J159" s="27">
        <f t="shared" si="120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19"/>
        <v>0</v>
      </c>
      <c r="H160" s="22"/>
      <c r="I160" s="22"/>
      <c r="J160" s="27">
        <f t="shared" si="120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19"/>
        <v>0</v>
      </c>
      <c r="H161" s="31"/>
      <c r="I161" s="31"/>
      <c r="J161" s="32">
        <f t="shared" si="120"/>
        <v>0</v>
      </c>
      <c r="K161" s="50" t="str">
        <f>IF(F161&lt;&gt;"", F161+F162+F163+F164, "" )</f>
        <v/>
      </c>
      <c r="L161" s="59" t="e">
        <f t="shared" si="128"/>
        <v>#VALUE!</v>
      </c>
      <c r="M161" s="50" t="str">
        <f>IF(D161&lt;&gt;"", J161+J162+J163+J164, "" )</f>
        <v/>
      </c>
      <c r="N161" s="57" t="e">
        <f t="shared" ref="N161" si="143">RANK(M161,$M$5:$M$700,1)</f>
        <v>#VALUE!</v>
      </c>
      <c r="O161" s="53"/>
      <c r="P161" s="53"/>
      <c r="Q161" s="50" t="str">
        <f t="shared" ref="Q161" si="144">IF(M161&lt;&gt;"", M161-(O161*2)-P161, "" )</f>
        <v/>
      </c>
      <c r="R161" s="47" t="e">
        <f t="shared" ref="R161" si="145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19"/>
        <v>0</v>
      </c>
      <c r="H162" s="31"/>
      <c r="I162" s="31"/>
      <c r="J162" s="32">
        <f t="shared" si="120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19"/>
        <v>0</v>
      </c>
      <c r="H163" s="31"/>
      <c r="I163" s="31"/>
      <c r="J163" s="32">
        <f t="shared" si="120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19"/>
        <v>0</v>
      </c>
      <c r="H164" s="31"/>
      <c r="I164" s="31"/>
      <c r="J164" s="32">
        <f t="shared" si="120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19"/>
        <v>0</v>
      </c>
      <c r="H165" s="22"/>
      <c r="I165" s="22"/>
      <c r="J165" s="27">
        <f t="shared" si="120"/>
        <v>0</v>
      </c>
      <c r="K165" s="65" t="str">
        <f>IF(F165&lt;&gt;"", F165+F166+F167+F168, "" )</f>
        <v/>
      </c>
      <c r="L165" s="62" t="e">
        <f t="shared" ref="L165" si="146">RANK(K165,$K$5:$K$700,1)</f>
        <v>#VALUE!</v>
      </c>
      <c r="M165" s="49" t="str">
        <f>IF(D165&lt;&gt;"", J165+J166+J167+J168, "" )</f>
        <v/>
      </c>
      <c r="N165" s="55" t="e">
        <f t="shared" ref="N165" si="147">RANK(M165,$M$5:$M$700,1)</f>
        <v>#VALUE!</v>
      </c>
      <c r="O165" s="52"/>
      <c r="P165" s="52"/>
      <c r="Q165" s="49" t="str">
        <f t="shared" ref="Q165" si="148">IF(M165&lt;&gt;"", M165-(O165*2)-P165, "" )</f>
        <v/>
      </c>
      <c r="R165" s="45" t="e">
        <f t="shared" ref="R165" si="149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19"/>
        <v>0</v>
      </c>
      <c r="H166" s="22"/>
      <c r="I166" s="22"/>
      <c r="J166" s="27">
        <f t="shared" si="120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19"/>
        <v>0</v>
      </c>
      <c r="H167" s="22"/>
      <c r="I167" s="22"/>
      <c r="J167" s="27">
        <f t="shared" si="120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19"/>
        <v>0</v>
      </c>
      <c r="H168" s="22"/>
      <c r="I168" s="22"/>
      <c r="J168" s="27">
        <f t="shared" si="120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19"/>
        <v>0</v>
      </c>
      <c r="H169" s="31"/>
      <c r="I169" s="31"/>
      <c r="J169" s="32">
        <f t="shared" si="120"/>
        <v>0</v>
      </c>
      <c r="K169" s="50" t="str">
        <f>IF(F169&lt;&gt;"", F169+F170+F171+F172, "" )</f>
        <v/>
      </c>
      <c r="L169" s="59" t="e">
        <f t="shared" si="128"/>
        <v>#VALUE!</v>
      </c>
      <c r="M169" s="50" t="str">
        <f>IF(D169&lt;&gt;"", J169+J170+J171+J172, "" )</f>
        <v/>
      </c>
      <c r="N169" s="57" t="e">
        <f t="shared" ref="N169" si="150">RANK(M169,$M$5:$M$700,1)</f>
        <v>#VALUE!</v>
      </c>
      <c r="O169" s="53"/>
      <c r="P169" s="53"/>
      <c r="Q169" s="50" t="str">
        <f t="shared" ref="Q169" si="151">IF(M169&lt;&gt;"", M169-(O169*2)-P169, "" )</f>
        <v/>
      </c>
      <c r="R169" s="47" t="e">
        <f t="shared" ref="R169" si="152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19"/>
        <v>0</v>
      </c>
      <c r="H170" s="31"/>
      <c r="I170" s="31"/>
      <c r="J170" s="32">
        <f t="shared" si="120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19"/>
        <v>0</v>
      </c>
      <c r="H171" s="31"/>
      <c r="I171" s="31"/>
      <c r="J171" s="32">
        <f t="shared" si="120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19"/>
        <v>0</v>
      </c>
      <c r="H172" s="31"/>
      <c r="I172" s="31"/>
      <c r="J172" s="32">
        <f t="shared" si="120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19"/>
        <v>0</v>
      </c>
      <c r="H173" s="22"/>
      <c r="I173" s="22"/>
      <c r="J173" s="27">
        <f t="shared" si="120"/>
        <v>0</v>
      </c>
      <c r="K173" s="65" t="str">
        <f>IF(F173&lt;&gt;"", F173+F174+F175+F176, "" )</f>
        <v/>
      </c>
      <c r="L173" s="62" t="e">
        <f t="shared" ref="L173" si="153">RANK(K173,$K$5:$K$700,1)</f>
        <v>#VALUE!</v>
      </c>
      <c r="M173" s="49" t="str">
        <f>IF(D173&lt;&gt;"", J173+J174+J175+J176, "" )</f>
        <v/>
      </c>
      <c r="N173" s="55" t="e">
        <f t="shared" ref="N173" si="154">RANK(M173,$M$5:$M$700,1)</f>
        <v>#VALUE!</v>
      </c>
      <c r="O173" s="52"/>
      <c r="P173" s="52"/>
      <c r="Q173" s="49" t="str">
        <f t="shared" ref="Q173" si="155">IF(M173&lt;&gt;"", M173-(O173*2)-P173, "" )</f>
        <v/>
      </c>
      <c r="R173" s="45" t="e">
        <f t="shared" ref="R173" si="156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19"/>
        <v>0</v>
      </c>
      <c r="H174" s="22"/>
      <c r="I174" s="22"/>
      <c r="J174" s="27">
        <f t="shared" si="120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19"/>
        <v>0</v>
      </c>
      <c r="H175" s="22"/>
      <c r="I175" s="22"/>
      <c r="J175" s="27">
        <f t="shared" si="120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19"/>
        <v>0</v>
      </c>
      <c r="H176" s="22"/>
      <c r="I176" s="22"/>
      <c r="J176" s="27">
        <f t="shared" si="120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19"/>
        <v>0</v>
      </c>
      <c r="H177" s="31"/>
      <c r="I177" s="31"/>
      <c r="J177" s="32">
        <f t="shared" si="120"/>
        <v>0</v>
      </c>
      <c r="K177" s="50" t="str">
        <f>IF(F177&lt;&gt;"", F177+F178+F179+F180, "" )</f>
        <v/>
      </c>
      <c r="L177" s="59" t="e">
        <f t="shared" si="128"/>
        <v>#VALUE!</v>
      </c>
      <c r="M177" s="50" t="str">
        <f>IF(D177&lt;&gt;"", J177+J178+J179+J180, "" )</f>
        <v/>
      </c>
      <c r="N177" s="57" t="e">
        <f t="shared" ref="N177" si="157">RANK(M177,$M$5:$M$700,1)</f>
        <v>#VALUE!</v>
      </c>
      <c r="O177" s="53"/>
      <c r="P177" s="53"/>
      <c r="Q177" s="50" t="str">
        <f t="shared" ref="Q177" si="158">IF(M177&lt;&gt;"", M177-(O177*2)-P177, "" )</f>
        <v/>
      </c>
      <c r="R177" s="47" t="e">
        <f t="shared" ref="R177" si="159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19"/>
        <v>0</v>
      </c>
      <c r="H178" s="31"/>
      <c r="I178" s="31"/>
      <c r="J178" s="32">
        <f t="shared" si="120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19"/>
        <v>0</v>
      </c>
      <c r="H179" s="31"/>
      <c r="I179" s="31"/>
      <c r="J179" s="32">
        <f t="shared" si="120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19"/>
        <v>0</v>
      </c>
      <c r="H180" s="31"/>
      <c r="I180" s="31"/>
      <c r="J180" s="32">
        <f t="shared" si="120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19"/>
        <v>0</v>
      </c>
      <c r="H181" s="22"/>
      <c r="I181" s="22"/>
      <c r="J181" s="27">
        <f t="shared" si="120"/>
        <v>0</v>
      </c>
      <c r="K181" s="65" t="str">
        <f>IF(F181&lt;&gt;"", F181+F182+F183+F184, "" )</f>
        <v/>
      </c>
      <c r="L181" s="62" t="e">
        <f t="shared" ref="L181" si="160">RANK(K181,$K$5:$K$700,1)</f>
        <v>#VALUE!</v>
      </c>
      <c r="M181" s="49" t="str">
        <f>IF(D181&lt;&gt;"", J181+J182+J183+J184, "" )</f>
        <v/>
      </c>
      <c r="N181" s="55" t="e">
        <f t="shared" ref="N181" si="161">RANK(M181,$M$5:$M$700,1)</f>
        <v>#VALUE!</v>
      </c>
      <c r="O181" s="52"/>
      <c r="P181" s="52"/>
      <c r="Q181" s="49" t="str">
        <f t="shared" ref="Q181" si="162">IF(M181&lt;&gt;"", M181-(O181*2)-P181, "" )</f>
        <v/>
      </c>
      <c r="R181" s="45" t="e">
        <f t="shared" ref="R181" si="163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19"/>
        <v>0</v>
      </c>
      <c r="H182" s="22"/>
      <c r="I182" s="22"/>
      <c r="J182" s="27">
        <f t="shared" si="120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19"/>
        <v>0</v>
      </c>
      <c r="H183" s="22"/>
      <c r="I183" s="22"/>
      <c r="J183" s="27">
        <f t="shared" si="120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19"/>
        <v>0</v>
      </c>
      <c r="H184" s="22"/>
      <c r="I184" s="22"/>
      <c r="J184" s="27">
        <f t="shared" si="120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19"/>
        <v>0</v>
      </c>
      <c r="H185" s="31"/>
      <c r="I185" s="31"/>
      <c r="J185" s="32">
        <f t="shared" si="120"/>
        <v>0</v>
      </c>
      <c r="K185" s="50" t="str">
        <f>IF(F185&lt;&gt;"", F185+F186+F187+F188, "" )</f>
        <v/>
      </c>
      <c r="L185" s="59" t="e">
        <f t="shared" si="128"/>
        <v>#VALUE!</v>
      </c>
      <c r="M185" s="50" t="str">
        <f>IF(D185&lt;&gt;"", J185+J186+J187+J188, "" )</f>
        <v/>
      </c>
      <c r="N185" s="57" t="e">
        <f t="shared" ref="N185" si="164">RANK(M185,$M$5:$M$700,1)</f>
        <v>#VALUE!</v>
      </c>
      <c r="O185" s="53"/>
      <c r="P185" s="53"/>
      <c r="Q185" s="50" t="str">
        <f t="shared" ref="Q185" si="165">IF(M185&lt;&gt;"", M185-(O185*2)-P185, "" )</f>
        <v/>
      </c>
      <c r="R185" s="47" t="e">
        <f t="shared" ref="R185" si="166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19"/>
        <v>0</v>
      </c>
      <c r="H186" s="31"/>
      <c r="I186" s="31"/>
      <c r="J186" s="32">
        <f t="shared" si="120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19"/>
        <v>0</v>
      </c>
      <c r="H187" s="31"/>
      <c r="I187" s="31"/>
      <c r="J187" s="32">
        <f t="shared" si="120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19"/>
        <v>0</v>
      </c>
      <c r="H188" s="31"/>
      <c r="I188" s="31"/>
      <c r="J188" s="32">
        <f t="shared" si="120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19"/>
        <v>0</v>
      </c>
      <c r="H189" s="22"/>
      <c r="I189" s="22"/>
      <c r="J189" s="27">
        <f t="shared" si="120"/>
        <v>0</v>
      </c>
      <c r="K189" s="65" t="str">
        <f>IF(F189&lt;&gt;"", F189+F190+F191+F192, "" )</f>
        <v/>
      </c>
      <c r="L189" s="62" t="e">
        <f t="shared" ref="L189" si="167">RANK(K189,$K$5:$K$700,1)</f>
        <v>#VALUE!</v>
      </c>
      <c r="M189" s="49" t="str">
        <f>IF(D189&lt;&gt;"", J189+J190+J191+J192, "" )</f>
        <v/>
      </c>
      <c r="N189" s="55" t="e">
        <f t="shared" ref="N189" si="168">RANK(M189,$M$5:$M$700,1)</f>
        <v>#VALUE!</v>
      </c>
      <c r="O189" s="52"/>
      <c r="P189" s="52"/>
      <c r="Q189" s="49" t="str">
        <f t="shared" ref="Q189" si="169">IF(M189&lt;&gt;"", M189-(O189*2)-P189, "" )</f>
        <v/>
      </c>
      <c r="R189" s="45" t="e">
        <f t="shared" ref="R189" si="170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19"/>
        <v>0</v>
      </c>
      <c r="H190" s="22"/>
      <c r="I190" s="22"/>
      <c r="J190" s="27">
        <f t="shared" si="120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19"/>
        <v>0</v>
      </c>
      <c r="H191" s="22"/>
      <c r="I191" s="22"/>
      <c r="J191" s="27">
        <f t="shared" si="120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19"/>
        <v>0</v>
      </c>
      <c r="H192" s="22"/>
      <c r="I192" s="22"/>
      <c r="J192" s="27">
        <f t="shared" si="120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19"/>
        <v>0</v>
      </c>
      <c r="H193" s="31"/>
      <c r="I193" s="31"/>
      <c r="J193" s="32">
        <f t="shared" si="120"/>
        <v>0</v>
      </c>
      <c r="K193" s="50" t="str">
        <f>IF(F193&lt;&gt;"", F193+F194+F195+F196, "" )</f>
        <v/>
      </c>
      <c r="L193" s="59" t="e">
        <f t="shared" si="128"/>
        <v>#VALUE!</v>
      </c>
      <c r="M193" s="50" t="str">
        <f>IF(D193&lt;&gt;"", J193+J194+J195+J196, "" )</f>
        <v/>
      </c>
      <c r="N193" s="57" t="e">
        <f t="shared" ref="N193" si="171">RANK(M193,$M$5:$M$700,1)</f>
        <v>#VALUE!</v>
      </c>
      <c r="O193" s="53"/>
      <c r="P193" s="53"/>
      <c r="Q193" s="50" t="str">
        <f t="shared" ref="Q193" si="172">IF(M193&lt;&gt;"", M193-(O193*2)-P193, "" )</f>
        <v/>
      </c>
      <c r="R193" s="47" t="e">
        <f t="shared" ref="R193" si="173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19"/>
        <v>0</v>
      </c>
      <c r="H194" s="31"/>
      <c r="I194" s="31"/>
      <c r="J194" s="32">
        <f t="shared" si="120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19"/>
        <v>0</v>
      </c>
      <c r="H195" s="31"/>
      <c r="I195" s="31"/>
      <c r="J195" s="32">
        <f t="shared" si="120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19"/>
        <v>0</v>
      </c>
      <c r="H196" s="31"/>
      <c r="I196" s="31"/>
      <c r="J196" s="32">
        <f t="shared" si="120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19"/>
        <v>0</v>
      </c>
      <c r="H197" s="22"/>
      <c r="I197" s="22"/>
      <c r="J197" s="27">
        <f t="shared" si="120"/>
        <v>0</v>
      </c>
      <c r="K197" s="65" t="str">
        <f>IF(F197&lt;&gt;"", F197+F198+F199+F200, "" )</f>
        <v/>
      </c>
      <c r="L197" s="62" t="e">
        <f t="shared" ref="L197" si="174">RANK(K197,$K$5:$K$700,1)</f>
        <v>#VALUE!</v>
      </c>
      <c r="M197" s="49" t="str">
        <f>IF(D197&lt;&gt;"", J197+J198+J199+J200, "" )</f>
        <v/>
      </c>
      <c r="N197" s="55" t="e">
        <f t="shared" ref="N197" si="175">RANK(M197,$M$5:$M$700,1)</f>
        <v>#VALUE!</v>
      </c>
      <c r="O197" s="52"/>
      <c r="P197" s="52"/>
      <c r="Q197" s="49" t="str">
        <f t="shared" ref="Q197" si="176">IF(M197&lt;&gt;"", M197-(O197*2)-P197, "" )</f>
        <v/>
      </c>
      <c r="R197" s="45" t="e">
        <f t="shared" ref="R197" si="177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8">F198*5</f>
        <v>0</v>
      </c>
      <c r="H198" s="22"/>
      <c r="I198" s="22"/>
      <c r="J198" s="27">
        <f t="shared" ref="J198:J261" si="179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8"/>
        <v>0</v>
      </c>
      <c r="H199" s="22"/>
      <c r="I199" s="22"/>
      <c r="J199" s="27">
        <f t="shared" si="179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8"/>
        <v>0</v>
      </c>
      <c r="H200" s="22"/>
      <c r="I200" s="22"/>
      <c r="J200" s="27">
        <f t="shared" si="179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8"/>
        <v>0</v>
      </c>
      <c r="H201" s="31"/>
      <c r="I201" s="31"/>
      <c r="J201" s="32">
        <f t="shared" si="179"/>
        <v>0</v>
      </c>
      <c r="K201" s="50" t="str">
        <f>IF(F201&lt;&gt;"", F201+F202+F203+F204, "" )</f>
        <v/>
      </c>
      <c r="L201" s="59" t="e">
        <f t="shared" si="128"/>
        <v>#VALUE!</v>
      </c>
      <c r="M201" s="50" t="str">
        <f>IF(D201&lt;&gt;"", J201+J202+J203+J204, "" )</f>
        <v/>
      </c>
      <c r="N201" s="57" t="e">
        <f t="shared" ref="N201" si="180">RANK(M201,$M$5:$M$700,1)</f>
        <v>#VALUE!</v>
      </c>
      <c r="O201" s="53"/>
      <c r="P201" s="53"/>
      <c r="Q201" s="50" t="str">
        <f t="shared" ref="Q201" si="181">IF(M201&lt;&gt;"", M201-(O201*2)-P201, "" )</f>
        <v/>
      </c>
      <c r="R201" s="47" t="e">
        <f t="shared" ref="R201" si="182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8"/>
        <v>0</v>
      </c>
      <c r="H202" s="31"/>
      <c r="I202" s="31"/>
      <c r="J202" s="32">
        <f t="shared" si="179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8"/>
        <v>0</v>
      </c>
      <c r="H203" s="31"/>
      <c r="I203" s="31"/>
      <c r="J203" s="32">
        <f t="shared" si="179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8"/>
        <v>0</v>
      </c>
      <c r="H204" s="31"/>
      <c r="I204" s="31"/>
      <c r="J204" s="32">
        <f t="shared" si="179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8"/>
        <v>0</v>
      </c>
      <c r="H205" s="22"/>
      <c r="I205" s="22"/>
      <c r="J205" s="27">
        <f t="shared" si="179"/>
        <v>0</v>
      </c>
      <c r="K205" s="65" t="str">
        <f>IF(F205&lt;&gt;"", F205+F206+F207+F208, "" )</f>
        <v/>
      </c>
      <c r="L205" s="62" t="e">
        <f t="shared" ref="L205" si="183">RANK(K205,$K$5:$K$700,1)</f>
        <v>#VALUE!</v>
      </c>
      <c r="M205" s="49" t="str">
        <f>IF(D205&lt;&gt;"", J205+J206+J207+J208, "" )</f>
        <v/>
      </c>
      <c r="N205" s="55" t="e">
        <f t="shared" ref="N205" si="184">RANK(M205,$M$5:$M$700,1)</f>
        <v>#VALUE!</v>
      </c>
      <c r="O205" s="52"/>
      <c r="P205" s="52"/>
      <c r="Q205" s="49" t="str">
        <f t="shared" ref="Q205" si="185">IF(M205&lt;&gt;"", M205-(O205*2)-P205, "" )</f>
        <v/>
      </c>
      <c r="R205" s="45" t="e">
        <f t="shared" ref="R205" si="186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8"/>
        <v>0</v>
      </c>
      <c r="H206" s="22"/>
      <c r="I206" s="22"/>
      <c r="J206" s="27">
        <f t="shared" si="179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8"/>
        <v>0</v>
      </c>
      <c r="H207" s="22"/>
      <c r="I207" s="22"/>
      <c r="J207" s="27">
        <f t="shared" si="179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8"/>
        <v>0</v>
      </c>
      <c r="H208" s="22"/>
      <c r="I208" s="22"/>
      <c r="J208" s="27">
        <f t="shared" si="179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8"/>
        <v>0</v>
      </c>
      <c r="H209" s="31"/>
      <c r="I209" s="31"/>
      <c r="J209" s="32">
        <f t="shared" si="179"/>
        <v>0</v>
      </c>
      <c r="K209" s="50" t="str">
        <f>IF(F209&lt;&gt;"", F209+F210+F211+F212, "" )</f>
        <v/>
      </c>
      <c r="L209" s="59" t="e">
        <f t="shared" ref="L209:L265" si="187">RANK(K209,$K$5:$K$700,1)</f>
        <v>#VALUE!</v>
      </c>
      <c r="M209" s="50" t="str">
        <f>IF(D209&lt;&gt;"", J209+J210+J211+J212, "" )</f>
        <v/>
      </c>
      <c r="N209" s="57" t="e">
        <f t="shared" ref="N209" si="188">RANK(M209,$M$5:$M$700,1)</f>
        <v>#VALUE!</v>
      </c>
      <c r="O209" s="53"/>
      <c r="P209" s="53"/>
      <c r="Q209" s="50" t="str">
        <f t="shared" ref="Q209" si="189">IF(M209&lt;&gt;"", M209-(O209*2)-P209, "" )</f>
        <v/>
      </c>
      <c r="R209" s="47" t="e">
        <f t="shared" ref="R209" si="190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8"/>
        <v>0</v>
      </c>
      <c r="H210" s="31"/>
      <c r="I210" s="31"/>
      <c r="J210" s="32">
        <f t="shared" si="179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8"/>
        <v>0</v>
      </c>
      <c r="H211" s="31"/>
      <c r="I211" s="31"/>
      <c r="J211" s="32">
        <f t="shared" si="179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8"/>
        <v>0</v>
      </c>
      <c r="H212" s="31"/>
      <c r="I212" s="31"/>
      <c r="J212" s="32">
        <f t="shared" si="179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8"/>
        <v>0</v>
      </c>
      <c r="H213" s="22"/>
      <c r="I213" s="22"/>
      <c r="J213" s="27">
        <f t="shared" si="179"/>
        <v>0</v>
      </c>
      <c r="K213" s="65" t="str">
        <f>IF(F213&lt;&gt;"", F213+F214+F215+F216, "" )</f>
        <v/>
      </c>
      <c r="L213" s="62" t="e">
        <f t="shared" ref="L213" si="191">RANK(K213,$K$5:$K$700,1)</f>
        <v>#VALUE!</v>
      </c>
      <c r="M213" s="49" t="str">
        <f>IF(D213&lt;&gt;"", J213+J214+J215+J216, "" )</f>
        <v/>
      </c>
      <c r="N213" s="55" t="e">
        <f t="shared" ref="N213" si="192">RANK(M213,$M$5:$M$700,1)</f>
        <v>#VALUE!</v>
      </c>
      <c r="O213" s="52"/>
      <c r="P213" s="52"/>
      <c r="Q213" s="49" t="str">
        <f t="shared" ref="Q213" si="193">IF(M213&lt;&gt;"", M213-(O213*2)-P213, "" )</f>
        <v/>
      </c>
      <c r="R213" s="45" t="e">
        <f t="shared" ref="R213" si="194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8"/>
        <v>0</v>
      </c>
      <c r="H214" s="22"/>
      <c r="I214" s="22"/>
      <c r="J214" s="27">
        <f t="shared" si="179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8"/>
        <v>0</v>
      </c>
      <c r="H215" s="22"/>
      <c r="I215" s="22"/>
      <c r="J215" s="27">
        <f t="shared" si="179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8"/>
        <v>0</v>
      </c>
      <c r="H216" s="22"/>
      <c r="I216" s="22"/>
      <c r="J216" s="27">
        <f t="shared" si="179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8"/>
        <v>0</v>
      </c>
      <c r="H217" s="31"/>
      <c r="I217" s="31"/>
      <c r="J217" s="32">
        <f t="shared" si="179"/>
        <v>0</v>
      </c>
      <c r="K217" s="50" t="str">
        <f>IF(F217&lt;&gt;"", F217+F218+F219+F220, "" )</f>
        <v/>
      </c>
      <c r="L217" s="59" t="e">
        <f t="shared" si="187"/>
        <v>#VALUE!</v>
      </c>
      <c r="M217" s="50" t="str">
        <f>IF(D217&lt;&gt;"", J217+J218+J219+J220, "" )</f>
        <v/>
      </c>
      <c r="N217" s="57" t="e">
        <f t="shared" ref="N217" si="195">RANK(M217,$M$5:$M$700,1)</f>
        <v>#VALUE!</v>
      </c>
      <c r="O217" s="53"/>
      <c r="P217" s="53"/>
      <c r="Q217" s="50" t="str">
        <f t="shared" ref="Q217" si="196">IF(M217&lt;&gt;"", M217-(O217*2)-P217, "" )</f>
        <v/>
      </c>
      <c r="R217" s="47" t="e">
        <f t="shared" ref="R217" si="197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8"/>
        <v>0</v>
      </c>
      <c r="H218" s="31"/>
      <c r="I218" s="31"/>
      <c r="J218" s="32">
        <f t="shared" si="179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8"/>
        <v>0</v>
      </c>
      <c r="H219" s="31"/>
      <c r="I219" s="31"/>
      <c r="J219" s="32">
        <f t="shared" si="179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8"/>
        <v>0</v>
      </c>
      <c r="H220" s="31"/>
      <c r="I220" s="31"/>
      <c r="J220" s="32">
        <f t="shared" si="179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8"/>
        <v>0</v>
      </c>
      <c r="H221" s="22"/>
      <c r="I221" s="22"/>
      <c r="J221" s="27">
        <f t="shared" si="179"/>
        <v>0</v>
      </c>
      <c r="K221" s="65" t="str">
        <f>IF(F221&lt;&gt;"", F221+F222+F223+F224, "" )</f>
        <v/>
      </c>
      <c r="L221" s="62" t="e">
        <f t="shared" ref="L221" si="198">RANK(K221,$K$5:$K$700,1)</f>
        <v>#VALUE!</v>
      </c>
      <c r="M221" s="49" t="str">
        <f>IF(D221&lt;&gt;"", J221+J222+J223+J224, "" )</f>
        <v/>
      </c>
      <c r="N221" s="55" t="e">
        <f t="shared" ref="N221" si="199">RANK(M221,$M$5:$M$700,1)</f>
        <v>#VALUE!</v>
      </c>
      <c r="O221" s="52"/>
      <c r="P221" s="52"/>
      <c r="Q221" s="49" t="str">
        <f t="shared" ref="Q221" si="200">IF(M221&lt;&gt;"", M221-(O221*2)-P221, "" )</f>
        <v/>
      </c>
      <c r="R221" s="45" t="e">
        <f t="shared" ref="R221" si="201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8"/>
        <v>0</v>
      </c>
      <c r="H222" s="22"/>
      <c r="I222" s="22"/>
      <c r="J222" s="27">
        <f t="shared" si="179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8"/>
        <v>0</v>
      </c>
      <c r="H223" s="22"/>
      <c r="I223" s="22"/>
      <c r="J223" s="27">
        <f t="shared" si="179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8"/>
        <v>0</v>
      </c>
      <c r="H224" s="22"/>
      <c r="I224" s="22"/>
      <c r="J224" s="27">
        <f t="shared" si="179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8"/>
        <v>0</v>
      </c>
      <c r="H225" s="31"/>
      <c r="I225" s="31"/>
      <c r="J225" s="32">
        <f t="shared" si="179"/>
        <v>0</v>
      </c>
      <c r="K225" s="50" t="str">
        <f>IF(F225&lt;&gt;"", F225+F226+F227+F228, "" )</f>
        <v/>
      </c>
      <c r="L225" s="59" t="e">
        <f t="shared" si="187"/>
        <v>#VALUE!</v>
      </c>
      <c r="M225" s="50" t="str">
        <f>IF(D225&lt;&gt;"", J225+J226+J227+J228, "" )</f>
        <v/>
      </c>
      <c r="N225" s="57" t="e">
        <f t="shared" ref="N225" si="202">RANK(M225,$M$5:$M$700,1)</f>
        <v>#VALUE!</v>
      </c>
      <c r="O225" s="53"/>
      <c r="P225" s="53"/>
      <c r="Q225" s="50" t="str">
        <f t="shared" ref="Q225" si="203">IF(M225&lt;&gt;"", M225-(O225*2)-P225, "" )</f>
        <v/>
      </c>
      <c r="R225" s="47" t="e">
        <f t="shared" ref="R225" si="204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8"/>
        <v>0</v>
      </c>
      <c r="H226" s="31"/>
      <c r="I226" s="31"/>
      <c r="J226" s="32">
        <f t="shared" si="179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8"/>
        <v>0</v>
      </c>
      <c r="H227" s="31"/>
      <c r="I227" s="31"/>
      <c r="J227" s="32">
        <f t="shared" si="179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8"/>
        <v>0</v>
      </c>
      <c r="H228" s="31"/>
      <c r="I228" s="31"/>
      <c r="J228" s="32">
        <f t="shared" si="179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8"/>
        <v>0</v>
      </c>
      <c r="H229" s="22"/>
      <c r="I229" s="22"/>
      <c r="J229" s="27">
        <f t="shared" si="179"/>
        <v>0</v>
      </c>
      <c r="K229" s="65" t="str">
        <f>IF(F229&lt;&gt;"", F229+F230+F231+F232, "" )</f>
        <v/>
      </c>
      <c r="L229" s="62" t="e">
        <f t="shared" ref="L229" si="205">RANK(K229,$K$5:$K$700,1)</f>
        <v>#VALUE!</v>
      </c>
      <c r="M229" s="49" t="str">
        <f>IF(D229&lt;&gt;"", J229+J230+J231+J232, "" )</f>
        <v/>
      </c>
      <c r="N229" s="55" t="e">
        <f t="shared" ref="N229" si="206">RANK(M229,$M$5:$M$700,1)</f>
        <v>#VALUE!</v>
      </c>
      <c r="O229" s="52"/>
      <c r="P229" s="52"/>
      <c r="Q229" s="49" t="str">
        <f t="shared" ref="Q229" si="207">IF(M229&lt;&gt;"", M229-(O229*2)-P229, "" )</f>
        <v/>
      </c>
      <c r="R229" s="45" t="e">
        <f t="shared" ref="R229" si="208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8"/>
        <v>0</v>
      </c>
      <c r="H230" s="22"/>
      <c r="I230" s="22"/>
      <c r="J230" s="27">
        <f t="shared" si="179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8"/>
        <v>0</v>
      </c>
      <c r="H231" s="22"/>
      <c r="I231" s="22"/>
      <c r="J231" s="27">
        <f t="shared" si="179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8"/>
        <v>0</v>
      </c>
      <c r="H232" s="22"/>
      <c r="I232" s="22"/>
      <c r="J232" s="27">
        <f t="shared" si="179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8"/>
        <v>0</v>
      </c>
      <c r="H233" s="31"/>
      <c r="I233" s="31"/>
      <c r="J233" s="32">
        <f t="shared" si="179"/>
        <v>0</v>
      </c>
      <c r="K233" s="50" t="str">
        <f>IF(F233&lt;&gt;"", F233+F234+F235+F236, "" )</f>
        <v/>
      </c>
      <c r="L233" s="59" t="e">
        <f t="shared" si="187"/>
        <v>#VALUE!</v>
      </c>
      <c r="M233" s="50" t="str">
        <f>IF(D233&lt;&gt;"", J233+J234+J235+J236, "" )</f>
        <v/>
      </c>
      <c r="N233" s="57" t="e">
        <f t="shared" ref="N233" si="209">RANK(M233,$M$5:$M$700,1)</f>
        <v>#VALUE!</v>
      </c>
      <c r="O233" s="53"/>
      <c r="P233" s="53"/>
      <c r="Q233" s="50" t="str">
        <f t="shared" ref="Q233" si="210">IF(M233&lt;&gt;"", M233-(O233*2)-P233, "" )</f>
        <v/>
      </c>
      <c r="R233" s="47" t="e">
        <f t="shared" ref="R233" si="211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8"/>
        <v>0</v>
      </c>
      <c r="H234" s="31"/>
      <c r="I234" s="31"/>
      <c r="J234" s="32">
        <f t="shared" si="179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8"/>
        <v>0</v>
      </c>
      <c r="H235" s="31"/>
      <c r="I235" s="31"/>
      <c r="J235" s="32">
        <f t="shared" si="179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8"/>
        <v>0</v>
      </c>
      <c r="H236" s="31"/>
      <c r="I236" s="31"/>
      <c r="J236" s="32">
        <f t="shared" si="179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8"/>
        <v>0</v>
      </c>
      <c r="H237" s="22"/>
      <c r="I237" s="22"/>
      <c r="J237" s="27">
        <f t="shared" si="179"/>
        <v>0</v>
      </c>
      <c r="K237" s="65" t="str">
        <f>IF(F237&lt;&gt;"", F237+F238+F239+F240, "" )</f>
        <v/>
      </c>
      <c r="L237" s="62" t="e">
        <f t="shared" ref="L237" si="212">RANK(K237,$K$5:$K$700,1)</f>
        <v>#VALUE!</v>
      </c>
      <c r="M237" s="49" t="str">
        <f>IF(D237&lt;&gt;"", J237+J238+J239+J240, "" )</f>
        <v/>
      </c>
      <c r="N237" s="55" t="e">
        <f t="shared" ref="N237" si="213">RANK(M237,$M$5:$M$700,1)</f>
        <v>#VALUE!</v>
      </c>
      <c r="O237" s="52"/>
      <c r="P237" s="52"/>
      <c r="Q237" s="49" t="str">
        <f t="shared" ref="Q237" si="214">IF(M237&lt;&gt;"", M237-(O237*2)-P237, "" )</f>
        <v/>
      </c>
      <c r="R237" s="45" t="e">
        <f t="shared" ref="R237" si="215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8"/>
        <v>0</v>
      </c>
      <c r="H238" s="22"/>
      <c r="I238" s="22"/>
      <c r="J238" s="27">
        <f t="shared" si="179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8"/>
        <v>0</v>
      </c>
      <c r="H239" s="22"/>
      <c r="I239" s="22"/>
      <c r="J239" s="27">
        <f t="shared" si="179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8"/>
        <v>0</v>
      </c>
      <c r="H240" s="22"/>
      <c r="I240" s="22"/>
      <c r="J240" s="27">
        <f t="shared" si="179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8"/>
        <v>0</v>
      </c>
      <c r="H241" s="31"/>
      <c r="I241" s="31"/>
      <c r="J241" s="32">
        <f t="shared" si="179"/>
        <v>0</v>
      </c>
      <c r="K241" s="50" t="str">
        <f>IF(F241&lt;&gt;"", F241+F242+F243+F244, "" )</f>
        <v/>
      </c>
      <c r="L241" s="59" t="e">
        <f t="shared" si="187"/>
        <v>#VALUE!</v>
      </c>
      <c r="M241" s="50" t="str">
        <f>IF(D241&lt;&gt;"", J241+J242+J243+J244, "" )</f>
        <v/>
      </c>
      <c r="N241" s="57" t="e">
        <f t="shared" ref="N241" si="216">RANK(M241,$M$5:$M$700,1)</f>
        <v>#VALUE!</v>
      </c>
      <c r="O241" s="53"/>
      <c r="P241" s="53"/>
      <c r="Q241" s="50" t="str">
        <f t="shared" ref="Q241" si="217">IF(M241&lt;&gt;"", M241-(O241*2)-P241, "" )</f>
        <v/>
      </c>
      <c r="R241" s="47" t="e">
        <f t="shared" ref="R241" si="218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8"/>
        <v>0</v>
      </c>
      <c r="H242" s="31"/>
      <c r="I242" s="31"/>
      <c r="J242" s="32">
        <f t="shared" si="179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8"/>
        <v>0</v>
      </c>
      <c r="H243" s="31"/>
      <c r="I243" s="31"/>
      <c r="J243" s="32">
        <f t="shared" si="179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8"/>
        <v>0</v>
      </c>
      <c r="H244" s="31"/>
      <c r="I244" s="31"/>
      <c r="J244" s="32">
        <f t="shared" si="179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8"/>
        <v>0</v>
      </c>
      <c r="H245" s="22"/>
      <c r="I245" s="22"/>
      <c r="J245" s="27">
        <f t="shared" si="179"/>
        <v>0</v>
      </c>
      <c r="K245" s="65" t="str">
        <f>IF(F245&lt;&gt;"", F245+F246+F247+F248, "" )</f>
        <v/>
      </c>
      <c r="L245" s="62" t="e">
        <f t="shared" ref="L245" si="219">RANK(K245,$K$5:$K$700,1)</f>
        <v>#VALUE!</v>
      </c>
      <c r="M245" s="49" t="str">
        <f>IF(D245&lt;&gt;"", J245+J246+J247+J248, "" )</f>
        <v/>
      </c>
      <c r="N245" s="55" t="e">
        <f t="shared" ref="N245" si="220">RANK(M245,$M$5:$M$700,1)</f>
        <v>#VALUE!</v>
      </c>
      <c r="O245" s="52"/>
      <c r="P245" s="52"/>
      <c r="Q245" s="49" t="str">
        <f t="shared" ref="Q245" si="221">IF(M245&lt;&gt;"", M245-(O245*2)-P245, "" )</f>
        <v/>
      </c>
      <c r="R245" s="45" t="e">
        <f t="shared" ref="R245" si="222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8"/>
        <v>0</v>
      </c>
      <c r="H246" s="22"/>
      <c r="I246" s="22"/>
      <c r="J246" s="27">
        <f t="shared" si="179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8"/>
        <v>0</v>
      </c>
      <c r="H247" s="22"/>
      <c r="I247" s="22"/>
      <c r="J247" s="27">
        <f t="shared" si="179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8"/>
        <v>0</v>
      </c>
      <c r="H248" s="22"/>
      <c r="I248" s="22"/>
      <c r="J248" s="27">
        <f t="shared" si="179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8"/>
        <v>0</v>
      </c>
      <c r="H249" s="31"/>
      <c r="I249" s="31"/>
      <c r="J249" s="32">
        <f t="shared" si="179"/>
        <v>0</v>
      </c>
      <c r="K249" s="50" t="str">
        <f>IF(F249&lt;&gt;"", F249+F250+F251+F252, "" )</f>
        <v/>
      </c>
      <c r="L249" s="59" t="e">
        <f t="shared" si="187"/>
        <v>#VALUE!</v>
      </c>
      <c r="M249" s="50" t="str">
        <f>IF(D249&lt;&gt;"", J249+J250+J251+J252, "" )</f>
        <v/>
      </c>
      <c r="N249" s="57" t="e">
        <f t="shared" ref="N249" si="223">RANK(M249,$M$5:$M$700,1)</f>
        <v>#VALUE!</v>
      </c>
      <c r="O249" s="53"/>
      <c r="P249" s="53"/>
      <c r="Q249" s="50" t="str">
        <f t="shared" ref="Q249" si="224">IF(M249&lt;&gt;"", M249-(O249*2)-P249, "" )</f>
        <v/>
      </c>
      <c r="R249" s="47" t="e">
        <f t="shared" ref="R249" si="225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8"/>
        <v>0</v>
      </c>
      <c r="H250" s="31"/>
      <c r="I250" s="31"/>
      <c r="J250" s="32">
        <f t="shared" si="179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8"/>
        <v>0</v>
      </c>
      <c r="H251" s="31"/>
      <c r="I251" s="31"/>
      <c r="J251" s="32">
        <f t="shared" si="179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8"/>
        <v>0</v>
      </c>
      <c r="H252" s="31"/>
      <c r="I252" s="31"/>
      <c r="J252" s="32">
        <f t="shared" si="179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8"/>
        <v>0</v>
      </c>
      <c r="H253" s="22"/>
      <c r="I253" s="22"/>
      <c r="J253" s="27">
        <f t="shared" si="179"/>
        <v>0</v>
      </c>
      <c r="K253" s="65" t="str">
        <f>IF(F253&lt;&gt;"", F253+F254+F255+F256, "" )</f>
        <v/>
      </c>
      <c r="L253" s="62" t="e">
        <f t="shared" ref="L253" si="226">RANK(K253,$K$5:$K$700,1)</f>
        <v>#VALUE!</v>
      </c>
      <c r="M253" s="49" t="str">
        <f>IF(D253&lt;&gt;"", J253+J254+J255+J256, "" )</f>
        <v/>
      </c>
      <c r="N253" s="55" t="e">
        <f t="shared" ref="N253" si="227">RANK(M253,$M$5:$M$700,1)</f>
        <v>#VALUE!</v>
      </c>
      <c r="O253" s="52"/>
      <c r="P253" s="52"/>
      <c r="Q253" s="49" t="str">
        <f t="shared" ref="Q253" si="228">IF(M253&lt;&gt;"", M253-(O253*2)-P253, "" )</f>
        <v/>
      </c>
      <c r="R253" s="45" t="e">
        <f t="shared" ref="R253" si="229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8"/>
        <v>0</v>
      </c>
      <c r="H254" s="22"/>
      <c r="I254" s="22"/>
      <c r="J254" s="27">
        <f t="shared" si="179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8"/>
        <v>0</v>
      </c>
      <c r="H255" s="22"/>
      <c r="I255" s="22"/>
      <c r="J255" s="27">
        <f t="shared" si="179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8"/>
        <v>0</v>
      </c>
      <c r="H256" s="22"/>
      <c r="I256" s="22"/>
      <c r="J256" s="27">
        <f t="shared" si="179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8"/>
        <v>0</v>
      </c>
      <c r="H257" s="31"/>
      <c r="I257" s="31"/>
      <c r="J257" s="32">
        <f t="shared" si="179"/>
        <v>0</v>
      </c>
      <c r="K257" s="50" t="str">
        <f>IF(F257&lt;&gt;"", F257+F258+F259+F260, "" )</f>
        <v/>
      </c>
      <c r="L257" s="59" t="e">
        <f t="shared" si="187"/>
        <v>#VALUE!</v>
      </c>
      <c r="M257" s="50" t="str">
        <f>IF(D257&lt;&gt;"", J257+J258+J259+J260, "" )</f>
        <v/>
      </c>
      <c r="N257" s="57" t="e">
        <f t="shared" ref="N257" si="230">RANK(M257,$M$5:$M$700,1)</f>
        <v>#VALUE!</v>
      </c>
      <c r="O257" s="53"/>
      <c r="P257" s="53"/>
      <c r="Q257" s="50" t="str">
        <f t="shared" ref="Q257" si="231">IF(M257&lt;&gt;"", M257-(O257*2)-P257, "" )</f>
        <v/>
      </c>
      <c r="R257" s="47" t="e">
        <f t="shared" ref="R257" si="232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8"/>
        <v>0</v>
      </c>
      <c r="H258" s="31"/>
      <c r="I258" s="31"/>
      <c r="J258" s="32">
        <f t="shared" si="179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8"/>
        <v>0</v>
      </c>
      <c r="H259" s="31"/>
      <c r="I259" s="31"/>
      <c r="J259" s="32">
        <f t="shared" si="179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8"/>
        <v>0</v>
      </c>
      <c r="H260" s="31"/>
      <c r="I260" s="31"/>
      <c r="J260" s="32">
        <f t="shared" si="179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8"/>
        <v>0</v>
      </c>
      <c r="H261" s="22"/>
      <c r="I261" s="22"/>
      <c r="J261" s="27">
        <f t="shared" si="179"/>
        <v>0</v>
      </c>
      <c r="K261" s="65" t="str">
        <f>IF(F261&lt;&gt;"", F261+F262+F263+F264, "" )</f>
        <v/>
      </c>
      <c r="L261" s="62" t="e">
        <f t="shared" ref="L261" si="233">RANK(K261,$K$5:$K$700,1)</f>
        <v>#VALUE!</v>
      </c>
      <c r="M261" s="49" t="str">
        <f>IF(D261&lt;&gt;"", J261+J262+J263+J264, "" )</f>
        <v/>
      </c>
      <c r="N261" s="55" t="e">
        <f t="shared" ref="N261" si="234">RANK(M261,$M$5:$M$700,1)</f>
        <v>#VALUE!</v>
      </c>
      <c r="O261" s="52"/>
      <c r="P261" s="52"/>
      <c r="Q261" s="49" t="str">
        <f t="shared" ref="Q261" si="235">IF(M261&lt;&gt;"", M261-(O261*2)-P261, "" )</f>
        <v/>
      </c>
      <c r="R261" s="45" t="e">
        <f t="shared" ref="R261" si="236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7">F262*5</f>
        <v>0</v>
      </c>
      <c r="H262" s="22"/>
      <c r="I262" s="22"/>
      <c r="J262" s="27">
        <f t="shared" ref="J262:J325" si="238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7"/>
        <v>0</v>
      </c>
      <c r="H263" s="22"/>
      <c r="I263" s="22"/>
      <c r="J263" s="27">
        <f t="shared" si="238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7"/>
        <v>0</v>
      </c>
      <c r="H264" s="22"/>
      <c r="I264" s="22"/>
      <c r="J264" s="27">
        <f t="shared" si="238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7"/>
        <v>0</v>
      </c>
      <c r="H265" s="31"/>
      <c r="I265" s="31"/>
      <c r="J265" s="32">
        <f t="shared" si="238"/>
        <v>0</v>
      </c>
      <c r="K265" s="50" t="str">
        <f>IF(F265&lt;&gt;"", F265+F266+F267+F268, "" )</f>
        <v/>
      </c>
      <c r="L265" s="59" t="e">
        <f t="shared" si="187"/>
        <v>#VALUE!</v>
      </c>
      <c r="M265" s="50" t="str">
        <f>IF(D265&lt;&gt;"", J265+J266+J267+J268, "" )</f>
        <v/>
      </c>
      <c r="N265" s="57" t="e">
        <f t="shared" ref="N265" si="239">RANK(M265,$M$5:$M$700,1)</f>
        <v>#VALUE!</v>
      </c>
      <c r="O265" s="53"/>
      <c r="P265" s="53"/>
      <c r="Q265" s="50" t="str">
        <f t="shared" ref="Q265" si="240">IF(M265&lt;&gt;"", M265-(O265*2)-P265, "" )</f>
        <v/>
      </c>
      <c r="R265" s="47" t="e">
        <f t="shared" ref="R265" si="241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7"/>
        <v>0</v>
      </c>
      <c r="H266" s="31"/>
      <c r="I266" s="31"/>
      <c r="J266" s="32">
        <f t="shared" si="238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7"/>
        <v>0</v>
      </c>
      <c r="H267" s="31"/>
      <c r="I267" s="31"/>
      <c r="J267" s="32">
        <f t="shared" si="238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7"/>
        <v>0</v>
      </c>
      <c r="H268" s="31"/>
      <c r="I268" s="31"/>
      <c r="J268" s="32">
        <f t="shared" si="238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7"/>
        <v>0</v>
      </c>
      <c r="H269" s="22"/>
      <c r="I269" s="22"/>
      <c r="J269" s="27">
        <f t="shared" si="238"/>
        <v>0</v>
      </c>
      <c r="K269" s="65" t="str">
        <f>IF(F269&lt;&gt;"", F269+F270+F271+F272, "" )</f>
        <v/>
      </c>
      <c r="L269" s="62" t="e">
        <f t="shared" ref="L269" si="242">RANK(K269,$K$5:$K$700,1)</f>
        <v>#VALUE!</v>
      </c>
      <c r="M269" s="49" t="str">
        <f>IF(D269&lt;&gt;"", J269+J270+J271+J272, "" )</f>
        <v/>
      </c>
      <c r="N269" s="55" t="e">
        <f t="shared" ref="N269" si="243">RANK(M269,$M$5:$M$700,1)</f>
        <v>#VALUE!</v>
      </c>
      <c r="O269" s="52"/>
      <c r="P269" s="52"/>
      <c r="Q269" s="49" t="str">
        <f t="shared" ref="Q269" si="244">IF(M269&lt;&gt;"", M269-(O269*2)-P269, "" )</f>
        <v/>
      </c>
      <c r="R269" s="45" t="e">
        <f t="shared" ref="R269" si="245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7"/>
        <v>0</v>
      </c>
      <c r="H270" s="22"/>
      <c r="I270" s="22"/>
      <c r="J270" s="27">
        <f t="shared" si="238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7"/>
        <v>0</v>
      </c>
      <c r="H271" s="22"/>
      <c r="I271" s="22"/>
      <c r="J271" s="27">
        <f t="shared" si="238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7"/>
        <v>0</v>
      </c>
      <c r="H272" s="22"/>
      <c r="I272" s="22"/>
      <c r="J272" s="27">
        <f t="shared" si="238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7"/>
        <v>0</v>
      </c>
      <c r="H273" s="31"/>
      <c r="I273" s="31"/>
      <c r="J273" s="32">
        <f t="shared" si="238"/>
        <v>0</v>
      </c>
      <c r="K273" s="50" t="str">
        <f>IF(F273&lt;&gt;"", F273+F274+F275+F276, "" )</f>
        <v/>
      </c>
      <c r="L273" s="59" t="e">
        <f t="shared" ref="L273:L329" si="246">RANK(K273,$K$5:$K$700,1)</f>
        <v>#VALUE!</v>
      </c>
      <c r="M273" s="50" t="str">
        <f>IF(D273&lt;&gt;"", J273+J274+J275+J276, "" )</f>
        <v/>
      </c>
      <c r="N273" s="57" t="e">
        <f t="shared" ref="N273" si="247">RANK(M273,$M$5:$M$700,1)</f>
        <v>#VALUE!</v>
      </c>
      <c r="O273" s="53"/>
      <c r="P273" s="53"/>
      <c r="Q273" s="50" t="str">
        <f t="shared" ref="Q273" si="248">IF(M273&lt;&gt;"", M273-(O273*2)-P273, "" )</f>
        <v/>
      </c>
      <c r="R273" s="47" t="e">
        <f t="shared" ref="R273" si="249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7"/>
        <v>0</v>
      </c>
      <c r="H274" s="31"/>
      <c r="I274" s="31"/>
      <c r="J274" s="32">
        <f t="shared" si="238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7"/>
        <v>0</v>
      </c>
      <c r="H275" s="31"/>
      <c r="I275" s="31"/>
      <c r="J275" s="32">
        <f t="shared" si="238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7"/>
        <v>0</v>
      </c>
      <c r="H276" s="31"/>
      <c r="I276" s="31"/>
      <c r="J276" s="32">
        <f t="shared" si="238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7"/>
        <v>0</v>
      </c>
      <c r="H277" s="22"/>
      <c r="I277" s="22"/>
      <c r="J277" s="27">
        <f t="shared" si="238"/>
        <v>0</v>
      </c>
      <c r="K277" s="65" t="str">
        <f>IF(F277&lt;&gt;"", F277+F278+F279+F280, "" )</f>
        <v/>
      </c>
      <c r="L277" s="62" t="e">
        <f t="shared" ref="L277" si="250">RANK(K277,$K$5:$K$700,1)</f>
        <v>#VALUE!</v>
      </c>
      <c r="M277" s="49" t="str">
        <f>IF(D277&lt;&gt;"", J277+J278+J279+J280, "" )</f>
        <v/>
      </c>
      <c r="N277" s="55" t="e">
        <f t="shared" ref="N277" si="251">RANK(M277,$M$5:$M$700,1)</f>
        <v>#VALUE!</v>
      </c>
      <c r="O277" s="52"/>
      <c r="P277" s="52"/>
      <c r="Q277" s="49" t="str">
        <f t="shared" ref="Q277" si="252">IF(M277&lt;&gt;"", M277-(O277*2)-P277, "" )</f>
        <v/>
      </c>
      <c r="R277" s="45" t="e">
        <f t="shared" ref="R277" si="253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7"/>
        <v>0</v>
      </c>
      <c r="H278" s="22"/>
      <c r="I278" s="22"/>
      <c r="J278" s="27">
        <f t="shared" si="238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7"/>
        <v>0</v>
      </c>
      <c r="H279" s="22"/>
      <c r="I279" s="22"/>
      <c r="J279" s="27">
        <f t="shared" si="238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7"/>
        <v>0</v>
      </c>
      <c r="H280" s="22"/>
      <c r="I280" s="22"/>
      <c r="J280" s="27">
        <f t="shared" si="238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7"/>
        <v>0</v>
      </c>
      <c r="H281" s="31"/>
      <c r="I281" s="31"/>
      <c r="J281" s="32">
        <f t="shared" si="238"/>
        <v>0</v>
      </c>
      <c r="K281" s="50" t="str">
        <f>IF(F281&lt;&gt;"", F281+F282+F283+F284, "" )</f>
        <v/>
      </c>
      <c r="L281" s="59" t="e">
        <f t="shared" si="246"/>
        <v>#VALUE!</v>
      </c>
      <c r="M281" s="50" t="str">
        <f>IF(D281&lt;&gt;"", J281+J282+J283+J284, "" )</f>
        <v/>
      </c>
      <c r="N281" s="57" t="e">
        <f t="shared" ref="N281" si="254">RANK(M281,$M$5:$M$700,1)</f>
        <v>#VALUE!</v>
      </c>
      <c r="O281" s="53"/>
      <c r="P281" s="53"/>
      <c r="Q281" s="50" t="str">
        <f t="shared" ref="Q281" si="255">IF(M281&lt;&gt;"", M281-(O281*2)-P281, "" )</f>
        <v/>
      </c>
      <c r="R281" s="47" t="e">
        <f t="shared" ref="R281" si="256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7"/>
        <v>0</v>
      </c>
      <c r="H282" s="31"/>
      <c r="I282" s="31"/>
      <c r="J282" s="32">
        <f t="shared" si="238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7"/>
        <v>0</v>
      </c>
      <c r="H283" s="31"/>
      <c r="I283" s="31"/>
      <c r="J283" s="32">
        <f t="shared" si="238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7"/>
        <v>0</v>
      </c>
      <c r="H284" s="31"/>
      <c r="I284" s="31"/>
      <c r="J284" s="32">
        <f t="shared" si="238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7"/>
        <v>0</v>
      </c>
      <c r="H285" s="22"/>
      <c r="I285" s="22"/>
      <c r="J285" s="27">
        <f t="shared" si="238"/>
        <v>0</v>
      </c>
      <c r="K285" s="65" t="str">
        <f>IF(F285&lt;&gt;"", F285+F286+F287+F288, "" )</f>
        <v/>
      </c>
      <c r="L285" s="62" t="e">
        <f t="shared" ref="L285" si="257">RANK(K285,$K$5:$K$700,1)</f>
        <v>#VALUE!</v>
      </c>
      <c r="M285" s="49" t="str">
        <f>IF(D285&lt;&gt;"", J285+J286+J287+J288, "" )</f>
        <v/>
      </c>
      <c r="N285" s="55" t="e">
        <f t="shared" ref="N285" si="258">RANK(M285,$M$5:$M$700,1)</f>
        <v>#VALUE!</v>
      </c>
      <c r="O285" s="52"/>
      <c r="P285" s="52"/>
      <c r="Q285" s="49" t="str">
        <f t="shared" ref="Q285" si="259">IF(M285&lt;&gt;"", M285-(O285*2)-P285, "" )</f>
        <v/>
      </c>
      <c r="R285" s="45" t="e">
        <f t="shared" ref="R285" si="260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7"/>
        <v>0</v>
      </c>
      <c r="H286" s="22"/>
      <c r="I286" s="22"/>
      <c r="J286" s="27">
        <f t="shared" si="238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7"/>
        <v>0</v>
      </c>
      <c r="H287" s="22"/>
      <c r="I287" s="22"/>
      <c r="J287" s="27">
        <f t="shared" si="238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7"/>
        <v>0</v>
      </c>
      <c r="H288" s="22"/>
      <c r="I288" s="22"/>
      <c r="J288" s="27">
        <f t="shared" si="238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7"/>
        <v>0</v>
      </c>
      <c r="H289" s="31"/>
      <c r="I289" s="31"/>
      <c r="J289" s="32">
        <f t="shared" si="238"/>
        <v>0</v>
      </c>
      <c r="K289" s="50" t="str">
        <f>IF(F289&lt;&gt;"", F289+F290+F291+F292, "" )</f>
        <v/>
      </c>
      <c r="L289" s="59" t="e">
        <f t="shared" si="246"/>
        <v>#VALUE!</v>
      </c>
      <c r="M289" s="50" t="str">
        <f>IF(D289&lt;&gt;"", J289+J290+J291+J292, "" )</f>
        <v/>
      </c>
      <c r="N289" s="57" t="e">
        <f t="shared" ref="N289" si="261">RANK(M289,$M$5:$M$700,1)</f>
        <v>#VALUE!</v>
      </c>
      <c r="O289" s="53"/>
      <c r="P289" s="53"/>
      <c r="Q289" s="50" t="str">
        <f t="shared" ref="Q289" si="262">IF(M289&lt;&gt;"", M289-(O289*2)-P289, "" )</f>
        <v/>
      </c>
      <c r="R289" s="47" t="e">
        <f t="shared" ref="R289" si="263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7"/>
        <v>0</v>
      </c>
      <c r="H290" s="31"/>
      <c r="I290" s="31"/>
      <c r="J290" s="32">
        <f t="shared" si="238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7"/>
        <v>0</v>
      </c>
      <c r="H291" s="31"/>
      <c r="I291" s="31"/>
      <c r="J291" s="32">
        <f t="shared" si="238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7"/>
        <v>0</v>
      </c>
      <c r="H292" s="31"/>
      <c r="I292" s="31"/>
      <c r="J292" s="32">
        <f t="shared" si="238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7"/>
        <v>0</v>
      </c>
      <c r="H293" s="22"/>
      <c r="I293" s="22"/>
      <c r="J293" s="27">
        <f t="shared" si="238"/>
        <v>0</v>
      </c>
      <c r="K293" s="65" t="str">
        <f>IF(F293&lt;&gt;"", F293+F294+F295+F296, "" )</f>
        <v/>
      </c>
      <c r="L293" s="62" t="e">
        <f t="shared" ref="L293" si="264">RANK(K293,$K$5:$K$700,1)</f>
        <v>#VALUE!</v>
      </c>
      <c r="M293" s="49" t="str">
        <f>IF(D293&lt;&gt;"", J293+J294+J295+J296, "" )</f>
        <v/>
      </c>
      <c r="N293" s="55" t="e">
        <f t="shared" ref="N293" si="265">RANK(M293,$M$5:$M$700,1)</f>
        <v>#VALUE!</v>
      </c>
      <c r="O293" s="52"/>
      <c r="P293" s="52"/>
      <c r="Q293" s="49" t="str">
        <f t="shared" ref="Q293" si="266">IF(M293&lt;&gt;"", M293-(O293*2)-P293, "" )</f>
        <v/>
      </c>
      <c r="R293" s="45" t="e">
        <f t="shared" ref="R293" si="267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7"/>
        <v>0</v>
      </c>
      <c r="H294" s="22"/>
      <c r="I294" s="22"/>
      <c r="J294" s="27">
        <f t="shared" si="238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7"/>
        <v>0</v>
      </c>
      <c r="H295" s="22"/>
      <c r="I295" s="22"/>
      <c r="J295" s="27">
        <f t="shared" si="238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7"/>
        <v>0</v>
      </c>
      <c r="H296" s="22"/>
      <c r="I296" s="22"/>
      <c r="J296" s="27">
        <f t="shared" si="238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7"/>
        <v>0</v>
      </c>
      <c r="H297" s="31"/>
      <c r="I297" s="31"/>
      <c r="J297" s="32">
        <f t="shared" si="238"/>
        <v>0</v>
      </c>
      <c r="K297" s="50" t="str">
        <f>IF(F297&lt;&gt;"", F297+F298+F299+F300, "" )</f>
        <v/>
      </c>
      <c r="L297" s="59" t="e">
        <f t="shared" si="246"/>
        <v>#VALUE!</v>
      </c>
      <c r="M297" s="50" t="str">
        <f>IF(D297&lt;&gt;"", J297+J298+J299+J300, "" )</f>
        <v/>
      </c>
      <c r="N297" s="57" t="e">
        <f t="shared" ref="N297" si="268">RANK(M297,$M$5:$M$700,1)</f>
        <v>#VALUE!</v>
      </c>
      <c r="O297" s="53"/>
      <c r="P297" s="53"/>
      <c r="Q297" s="50" t="str">
        <f t="shared" ref="Q297" si="269">IF(M297&lt;&gt;"", M297-(O297*2)-P297, "" )</f>
        <v/>
      </c>
      <c r="R297" s="47" t="e">
        <f t="shared" ref="R297" si="270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7"/>
        <v>0</v>
      </c>
      <c r="H298" s="31"/>
      <c r="I298" s="31"/>
      <c r="J298" s="32">
        <f t="shared" si="238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7"/>
        <v>0</v>
      </c>
      <c r="H299" s="31"/>
      <c r="I299" s="31"/>
      <c r="J299" s="32">
        <f t="shared" si="238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7"/>
        <v>0</v>
      </c>
      <c r="H300" s="31"/>
      <c r="I300" s="31"/>
      <c r="J300" s="32">
        <f t="shared" si="238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7"/>
        <v>0</v>
      </c>
      <c r="H301" s="22"/>
      <c r="I301" s="22"/>
      <c r="J301" s="27">
        <f t="shared" si="238"/>
        <v>0</v>
      </c>
      <c r="K301" s="65" t="str">
        <f>IF(F301&lt;&gt;"", F301+F302+F303+F304, "" )</f>
        <v/>
      </c>
      <c r="L301" s="62" t="e">
        <f t="shared" ref="L301" si="271">RANK(K301,$K$5:$K$700,1)</f>
        <v>#VALUE!</v>
      </c>
      <c r="M301" s="49" t="str">
        <f>IF(D301&lt;&gt;"", J301+J302+J303+J304, "" )</f>
        <v/>
      </c>
      <c r="N301" s="55" t="e">
        <f t="shared" ref="N301" si="272">RANK(M301,$M$5:$M$700,1)</f>
        <v>#VALUE!</v>
      </c>
      <c r="O301" s="52"/>
      <c r="P301" s="52"/>
      <c r="Q301" s="49" t="str">
        <f t="shared" ref="Q301" si="273">IF(M301&lt;&gt;"", M301-(O301*2)-P301, "" )</f>
        <v/>
      </c>
      <c r="R301" s="45" t="e">
        <f t="shared" ref="R301" si="274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7"/>
        <v>0</v>
      </c>
      <c r="H302" s="22"/>
      <c r="I302" s="22"/>
      <c r="J302" s="27">
        <f t="shared" si="238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7"/>
        <v>0</v>
      </c>
      <c r="H303" s="22"/>
      <c r="I303" s="22"/>
      <c r="J303" s="27">
        <f t="shared" si="238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7"/>
        <v>0</v>
      </c>
      <c r="H304" s="22"/>
      <c r="I304" s="22"/>
      <c r="J304" s="27">
        <f t="shared" si="238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7"/>
        <v>0</v>
      </c>
      <c r="H305" s="31"/>
      <c r="I305" s="31"/>
      <c r="J305" s="32">
        <f t="shared" si="238"/>
        <v>0</v>
      </c>
      <c r="K305" s="50" t="str">
        <f>IF(F305&lt;&gt;"", F305+F306+F307+F308, "" )</f>
        <v/>
      </c>
      <c r="L305" s="59" t="e">
        <f t="shared" si="246"/>
        <v>#VALUE!</v>
      </c>
      <c r="M305" s="50" t="str">
        <f>IF(D305&lt;&gt;"", J305+J306+J307+J308, "" )</f>
        <v/>
      </c>
      <c r="N305" s="57" t="e">
        <f t="shared" ref="N305" si="275">RANK(M305,$M$5:$M$700,1)</f>
        <v>#VALUE!</v>
      </c>
      <c r="O305" s="53"/>
      <c r="P305" s="53"/>
      <c r="Q305" s="50" t="str">
        <f t="shared" ref="Q305" si="276">IF(M305&lt;&gt;"", M305-(O305*2)-P305, "" )</f>
        <v/>
      </c>
      <c r="R305" s="47" t="e">
        <f t="shared" ref="R305" si="277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7"/>
        <v>0</v>
      </c>
      <c r="H306" s="31"/>
      <c r="I306" s="31"/>
      <c r="J306" s="32">
        <f t="shared" si="238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7"/>
        <v>0</v>
      </c>
      <c r="H307" s="31"/>
      <c r="I307" s="31"/>
      <c r="J307" s="32">
        <f t="shared" si="238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7"/>
        <v>0</v>
      </c>
      <c r="H308" s="31"/>
      <c r="I308" s="31"/>
      <c r="J308" s="32">
        <f t="shared" si="238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7"/>
        <v>0</v>
      </c>
      <c r="H309" s="22"/>
      <c r="I309" s="22"/>
      <c r="J309" s="27">
        <f t="shared" si="238"/>
        <v>0</v>
      </c>
      <c r="K309" s="65" t="str">
        <f>IF(F309&lt;&gt;"", F309+F310+F311+F312, "" )</f>
        <v/>
      </c>
      <c r="L309" s="62" t="e">
        <f t="shared" ref="L309" si="278">RANK(K309,$K$5:$K$700,1)</f>
        <v>#VALUE!</v>
      </c>
      <c r="M309" s="49" t="str">
        <f>IF(D309&lt;&gt;"", J309+J310+J311+J312, "" )</f>
        <v/>
      </c>
      <c r="N309" s="55" t="e">
        <f t="shared" ref="N309" si="279">RANK(M309,$M$5:$M$700,1)</f>
        <v>#VALUE!</v>
      </c>
      <c r="O309" s="52"/>
      <c r="P309" s="52"/>
      <c r="Q309" s="49" t="str">
        <f t="shared" ref="Q309" si="280">IF(M309&lt;&gt;"", M309-(O309*2)-P309, "" )</f>
        <v/>
      </c>
      <c r="R309" s="45" t="e">
        <f t="shared" ref="R309" si="281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7"/>
        <v>0</v>
      </c>
      <c r="H310" s="22"/>
      <c r="I310" s="22"/>
      <c r="J310" s="27">
        <f t="shared" si="238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7"/>
        <v>0</v>
      </c>
      <c r="H311" s="22"/>
      <c r="I311" s="22"/>
      <c r="J311" s="27">
        <f t="shared" si="238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7"/>
        <v>0</v>
      </c>
      <c r="H312" s="22"/>
      <c r="I312" s="22"/>
      <c r="J312" s="27">
        <f t="shared" si="238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7"/>
        <v>0</v>
      </c>
      <c r="H313" s="31"/>
      <c r="I313" s="31"/>
      <c r="J313" s="32">
        <f t="shared" si="238"/>
        <v>0</v>
      </c>
      <c r="K313" s="50" t="str">
        <f>IF(F313&lt;&gt;"", F313+F314+F315+F316, "" )</f>
        <v/>
      </c>
      <c r="L313" s="59" t="e">
        <f t="shared" si="246"/>
        <v>#VALUE!</v>
      </c>
      <c r="M313" s="50" t="str">
        <f>IF(D313&lt;&gt;"", J313+J314+J315+J316, "" )</f>
        <v/>
      </c>
      <c r="N313" s="57" t="e">
        <f t="shared" ref="N313" si="282">RANK(M313,$M$5:$M$700,1)</f>
        <v>#VALUE!</v>
      </c>
      <c r="O313" s="53"/>
      <c r="P313" s="53"/>
      <c r="Q313" s="50" t="str">
        <f t="shared" ref="Q313" si="283">IF(M313&lt;&gt;"", M313-(O313*2)-P313, "" )</f>
        <v/>
      </c>
      <c r="R313" s="47" t="e">
        <f t="shared" ref="R313" si="284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7"/>
        <v>0</v>
      </c>
      <c r="H314" s="31"/>
      <c r="I314" s="31"/>
      <c r="J314" s="32">
        <f t="shared" si="238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7"/>
        <v>0</v>
      </c>
      <c r="H315" s="31"/>
      <c r="I315" s="31"/>
      <c r="J315" s="32">
        <f t="shared" si="238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7"/>
        <v>0</v>
      </c>
      <c r="H316" s="31"/>
      <c r="I316" s="31"/>
      <c r="J316" s="32">
        <f t="shared" si="238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7"/>
        <v>0</v>
      </c>
      <c r="H317" s="22"/>
      <c r="I317" s="22"/>
      <c r="J317" s="27">
        <f t="shared" si="238"/>
        <v>0</v>
      </c>
      <c r="K317" s="65" t="str">
        <f>IF(F317&lt;&gt;"", F317+F318+F319+F320, "" )</f>
        <v/>
      </c>
      <c r="L317" s="62" t="e">
        <f t="shared" ref="L317" si="285">RANK(K317,$K$5:$K$700,1)</f>
        <v>#VALUE!</v>
      </c>
      <c r="M317" s="49" t="str">
        <f>IF(D317&lt;&gt;"", J317+J318+J319+J320, "" )</f>
        <v/>
      </c>
      <c r="N317" s="55" t="e">
        <f t="shared" ref="N317" si="286">RANK(M317,$M$5:$M$700,1)</f>
        <v>#VALUE!</v>
      </c>
      <c r="O317" s="52"/>
      <c r="P317" s="52"/>
      <c r="Q317" s="49" t="str">
        <f t="shared" ref="Q317" si="287">IF(M317&lt;&gt;"", M317-(O317*2)-P317, "" )</f>
        <v/>
      </c>
      <c r="R317" s="45" t="e">
        <f t="shared" ref="R317" si="288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7"/>
        <v>0</v>
      </c>
      <c r="H318" s="22"/>
      <c r="I318" s="22"/>
      <c r="J318" s="27">
        <f t="shared" si="238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7"/>
        <v>0</v>
      </c>
      <c r="H319" s="22"/>
      <c r="I319" s="22"/>
      <c r="J319" s="27">
        <f t="shared" si="238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7"/>
        <v>0</v>
      </c>
      <c r="H320" s="22"/>
      <c r="I320" s="22"/>
      <c r="J320" s="27">
        <f t="shared" si="238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7"/>
        <v>0</v>
      </c>
      <c r="H321" s="31"/>
      <c r="I321" s="31"/>
      <c r="J321" s="32">
        <f t="shared" si="238"/>
        <v>0</v>
      </c>
      <c r="K321" s="50" t="str">
        <f>IF(F321&lt;&gt;"", F321+F322+F323+F324, "" )</f>
        <v/>
      </c>
      <c r="L321" s="59" t="e">
        <f t="shared" si="246"/>
        <v>#VALUE!</v>
      </c>
      <c r="M321" s="50" t="str">
        <f>IF(D321&lt;&gt;"", J321+J322+J323+J324, "" )</f>
        <v/>
      </c>
      <c r="N321" s="57" t="e">
        <f t="shared" ref="N321" si="289">RANK(M321,$M$5:$M$700,1)</f>
        <v>#VALUE!</v>
      </c>
      <c r="O321" s="53"/>
      <c r="P321" s="53"/>
      <c r="Q321" s="50" t="str">
        <f t="shared" ref="Q321" si="290">IF(M321&lt;&gt;"", M321-(O321*2)-P321, "" )</f>
        <v/>
      </c>
      <c r="R321" s="47" t="e">
        <f t="shared" ref="R321" si="291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7"/>
        <v>0</v>
      </c>
      <c r="H322" s="31"/>
      <c r="I322" s="31"/>
      <c r="J322" s="32">
        <f t="shared" si="238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7"/>
        <v>0</v>
      </c>
      <c r="H323" s="31"/>
      <c r="I323" s="31"/>
      <c r="J323" s="32">
        <f t="shared" si="238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7"/>
        <v>0</v>
      </c>
      <c r="H324" s="31"/>
      <c r="I324" s="31"/>
      <c r="J324" s="32">
        <f t="shared" si="238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7"/>
        <v>0</v>
      </c>
      <c r="H325" s="22"/>
      <c r="I325" s="22"/>
      <c r="J325" s="27">
        <f t="shared" si="238"/>
        <v>0</v>
      </c>
      <c r="K325" s="65" t="str">
        <f>IF(F325&lt;&gt;"", F325+F326+F327+F328, "" )</f>
        <v/>
      </c>
      <c r="L325" s="62" t="e">
        <f t="shared" ref="L325" si="292">RANK(K325,$K$5:$K$700,1)</f>
        <v>#VALUE!</v>
      </c>
      <c r="M325" s="49" t="str">
        <f>IF(D325&lt;&gt;"", J325+J326+J327+J328, "" )</f>
        <v/>
      </c>
      <c r="N325" s="55" t="e">
        <f t="shared" ref="N325" si="293">RANK(M325,$M$5:$M$700,1)</f>
        <v>#VALUE!</v>
      </c>
      <c r="O325" s="52"/>
      <c r="P325" s="52"/>
      <c r="Q325" s="49" t="str">
        <f t="shared" ref="Q325" si="294">IF(M325&lt;&gt;"", M325-(O325*2)-P325, "" )</f>
        <v/>
      </c>
      <c r="R325" s="45" t="e">
        <f t="shared" ref="R325" si="295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6">F326*5</f>
        <v>0</v>
      </c>
      <c r="H326" s="22"/>
      <c r="I326" s="22"/>
      <c r="J326" s="27">
        <f t="shared" ref="J326:J389" si="297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6"/>
        <v>0</v>
      </c>
      <c r="H327" s="22"/>
      <c r="I327" s="22"/>
      <c r="J327" s="27">
        <f t="shared" si="297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6"/>
        <v>0</v>
      </c>
      <c r="H328" s="22"/>
      <c r="I328" s="22"/>
      <c r="J328" s="27">
        <f t="shared" si="297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6"/>
        <v>0</v>
      </c>
      <c r="H329" s="31"/>
      <c r="I329" s="31"/>
      <c r="J329" s="32">
        <f t="shared" si="297"/>
        <v>0</v>
      </c>
      <c r="K329" s="50" t="str">
        <f>IF(F329&lt;&gt;"", F329+F330+F331+F332, "" )</f>
        <v/>
      </c>
      <c r="L329" s="59" t="e">
        <f t="shared" si="246"/>
        <v>#VALUE!</v>
      </c>
      <c r="M329" s="50" t="str">
        <f>IF(D329&lt;&gt;"", J329+J330+J331+J332, "" )</f>
        <v/>
      </c>
      <c r="N329" s="57" t="e">
        <f t="shared" ref="N329" si="298">RANK(M329,$M$5:$M$700,1)</f>
        <v>#VALUE!</v>
      </c>
      <c r="O329" s="53"/>
      <c r="P329" s="53"/>
      <c r="Q329" s="50" t="str">
        <f t="shared" ref="Q329" si="299">IF(M329&lt;&gt;"", M329-(O329*2)-P329, "" )</f>
        <v/>
      </c>
      <c r="R329" s="47" t="e">
        <f t="shared" ref="R329" si="300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6"/>
        <v>0</v>
      </c>
      <c r="H330" s="31"/>
      <c r="I330" s="31"/>
      <c r="J330" s="32">
        <f t="shared" si="297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6"/>
        <v>0</v>
      </c>
      <c r="H331" s="31"/>
      <c r="I331" s="31"/>
      <c r="J331" s="32">
        <f t="shared" si="297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6"/>
        <v>0</v>
      </c>
      <c r="H332" s="31"/>
      <c r="I332" s="31"/>
      <c r="J332" s="32">
        <f t="shared" si="297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6"/>
        <v>0</v>
      </c>
      <c r="H333" s="22"/>
      <c r="I333" s="22"/>
      <c r="J333" s="27">
        <f t="shared" si="297"/>
        <v>0</v>
      </c>
      <c r="K333" s="65" t="str">
        <f>IF(F333&lt;&gt;"", F333+F334+F335+F336, "" )</f>
        <v/>
      </c>
      <c r="L333" s="62" t="e">
        <f t="shared" ref="L333" si="301">RANK(K333,$K$5:$K$700,1)</f>
        <v>#VALUE!</v>
      </c>
      <c r="M333" s="49" t="str">
        <f>IF(D333&lt;&gt;"", J333+J334+J335+J336, "" )</f>
        <v/>
      </c>
      <c r="N333" s="55" t="e">
        <f t="shared" ref="N333" si="302">RANK(M333,$M$5:$M$700,1)</f>
        <v>#VALUE!</v>
      </c>
      <c r="O333" s="52"/>
      <c r="P333" s="52"/>
      <c r="Q333" s="49" t="str">
        <f t="shared" ref="Q333" si="303">IF(M333&lt;&gt;"", M333-(O333*2)-P333, "" )</f>
        <v/>
      </c>
      <c r="R333" s="45" t="e">
        <f t="shared" ref="R333" si="304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6"/>
        <v>0</v>
      </c>
      <c r="H334" s="22"/>
      <c r="I334" s="22"/>
      <c r="J334" s="27">
        <f t="shared" si="297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6"/>
        <v>0</v>
      </c>
      <c r="H335" s="22"/>
      <c r="I335" s="22"/>
      <c r="J335" s="27">
        <f t="shared" si="297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6"/>
        <v>0</v>
      </c>
      <c r="H336" s="22"/>
      <c r="I336" s="22"/>
      <c r="J336" s="27">
        <f t="shared" si="297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6"/>
        <v>0</v>
      </c>
      <c r="H337" s="31"/>
      <c r="I337" s="31"/>
      <c r="J337" s="32">
        <f t="shared" si="297"/>
        <v>0</v>
      </c>
      <c r="K337" s="50" t="str">
        <f>IF(F337&lt;&gt;"", F337+F338+F339+F340, "" )</f>
        <v/>
      </c>
      <c r="L337" s="59" t="e">
        <f t="shared" ref="L337:L393" si="305">RANK(K337,$K$5:$K$700,1)</f>
        <v>#VALUE!</v>
      </c>
      <c r="M337" s="50" t="str">
        <f>IF(D337&lt;&gt;"", J337+J338+J339+J340, "" )</f>
        <v/>
      </c>
      <c r="N337" s="57" t="e">
        <f t="shared" ref="N337" si="306">RANK(M337,$M$5:$M$700,1)</f>
        <v>#VALUE!</v>
      </c>
      <c r="O337" s="53"/>
      <c r="P337" s="53"/>
      <c r="Q337" s="50" t="str">
        <f t="shared" ref="Q337" si="307">IF(M337&lt;&gt;"", M337-(O337*2)-P337, "" )</f>
        <v/>
      </c>
      <c r="R337" s="47" t="e">
        <f t="shared" ref="R337" si="308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6"/>
        <v>0</v>
      </c>
      <c r="H338" s="31"/>
      <c r="I338" s="31"/>
      <c r="J338" s="32">
        <f t="shared" si="297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6"/>
        <v>0</v>
      </c>
      <c r="H339" s="31"/>
      <c r="I339" s="31"/>
      <c r="J339" s="32">
        <f t="shared" si="297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6"/>
        <v>0</v>
      </c>
      <c r="H340" s="31"/>
      <c r="I340" s="31"/>
      <c r="J340" s="32">
        <f t="shared" si="297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6"/>
        <v>0</v>
      </c>
      <c r="H341" s="22"/>
      <c r="I341" s="22"/>
      <c r="J341" s="27">
        <f t="shared" si="297"/>
        <v>0</v>
      </c>
      <c r="K341" s="65" t="str">
        <f>IF(F341&lt;&gt;"", F341+F342+F343+F344, "" )</f>
        <v/>
      </c>
      <c r="L341" s="62" t="e">
        <f t="shared" ref="L341" si="309">RANK(K341,$K$5:$K$700,1)</f>
        <v>#VALUE!</v>
      </c>
      <c r="M341" s="49" t="str">
        <f>IF(D341&lt;&gt;"", J341+J342+J343+J344, "" )</f>
        <v/>
      </c>
      <c r="N341" s="55" t="e">
        <f t="shared" ref="N341" si="310">RANK(M341,$M$5:$M$700,1)</f>
        <v>#VALUE!</v>
      </c>
      <c r="O341" s="52"/>
      <c r="P341" s="52"/>
      <c r="Q341" s="49" t="str">
        <f t="shared" ref="Q341" si="311">IF(M341&lt;&gt;"", M341-(O341*2)-P341, "" )</f>
        <v/>
      </c>
      <c r="R341" s="45" t="e">
        <f t="shared" ref="R341" si="312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6"/>
        <v>0</v>
      </c>
      <c r="H342" s="22"/>
      <c r="I342" s="22"/>
      <c r="J342" s="27">
        <f t="shared" si="297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6"/>
        <v>0</v>
      </c>
      <c r="H343" s="22"/>
      <c r="I343" s="22"/>
      <c r="J343" s="27">
        <f t="shared" si="297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6"/>
        <v>0</v>
      </c>
      <c r="H344" s="22"/>
      <c r="I344" s="22"/>
      <c r="J344" s="27">
        <f t="shared" si="297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6"/>
        <v>0</v>
      </c>
      <c r="H345" s="31"/>
      <c r="I345" s="31"/>
      <c r="J345" s="32">
        <f t="shared" si="297"/>
        <v>0</v>
      </c>
      <c r="K345" s="50" t="str">
        <f>IF(F345&lt;&gt;"", F345+F346+F347+F348, "" )</f>
        <v/>
      </c>
      <c r="L345" s="59" t="e">
        <f t="shared" si="305"/>
        <v>#VALUE!</v>
      </c>
      <c r="M345" s="50" t="str">
        <f>IF(D345&lt;&gt;"", J345+J346+J347+J348, "" )</f>
        <v/>
      </c>
      <c r="N345" s="57" t="e">
        <f t="shared" ref="N345" si="313">RANK(M345,$M$5:$M$700,1)</f>
        <v>#VALUE!</v>
      </c>
      <c r="O345" s="53"/>
      <c r="P345" s="53"/>
      <c r="Q345" s="50" t="str">
        <f t="shared" ref="Q345" si="314">IF(M345&lt;&gt;"", M345-(O345*2)-P345, "" )</f>
        <v/>
      </c>
      <c r="R345" s="47" t="e">
        <f t="shared" ref="R345" si="315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6"/>
        <v>0</v>
      </c>
      <c r="H346" s="31"/>
      <c r="I346" s="31"/>
      <c r="J346" s="32">
        <f t="shared" si="297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6"/>
        <v>0</v>
      </c>
      <c r="H347" s="31"/>
      <c r="I347" s="31"/>
      <c r="J347" s="32">
        <f t="shared" si="297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6"/>
        <v>0</v>
      </c>
      <c r="H348" s="31"/>
      <c r="I348" s="31"/>
      <c r="J348" s="32">
        <f t="shared" si="297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6"/>
        <v>0</v>
      </c>
      <c r="H349" s="22"/>
      <c r="I349" s="22"/>
      <c r="J349" s="27">
        <f t="shared" si="297"/>
        <v>0</v>
      </c>
      <c r="K349" s="65" t="str">
        <f>IF(F349&lt;&gt;"", F349+F350+F351+F352, "" )</f>
        <v/>
      </c>
      <c r="L349" s="62" t="e">
        <f t="shared" ref="L349" si="316">RANK(K349,$K$5:$K$700,1)</f>
        <v>#VALUE!</v>
      </c>
      <c r="M349" s="49" t="str">
        <f>IF(D349&lt;&gt;"", J349+J350+J351+J352, "" )</f>
        <v/>
      </c>
      <c r="N349" s="55" t="e">
        <f t="shared" ref="N349" si="317">RANK(M349,$M$5:$M$700,1)</f>
        <v>#VALUE!</v>
      </c>
      <c r="O349" s="52"/>
      <c r="P349" s="52"/>
      <c r="Q349" s="49" t="str">
        <f t="shared" ref="Q349" si="318">IF(M349&lt;&gt;"", M349-(O349*2)-P349, "" )</f>
        <v/>
      </c>
      <c r="R349" s="45" t="e">
        <f t="shared" ref="R349" si="319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6"/>
        <v>0</v>
      </c>
      <c r="H350" s="22"/>
      <c r="I350" s="22"/>
      <c r="J350" s="27">
        <f t="shared" si="297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6"/>
        <v>0</v>
      </c>
      <c r="H351" s="22"/>
      <c r="I351" s="22"/>
      <c r="J351" s="27">
        <f t="shared" si="297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6"/>
        <v>0</v>
      </c>
      <c r="H352" s="22"/>
      <c r="I352" s="22"/>
      <c r="J352" s="27">
        <f t="shared" si="297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6"/>
        <v>0</v>
      </c>
      <c r="H353" s="31"/>
      <c r="I353" s="31"/>
      <c r="J353" s="32">
        <f t="shared" si="297"/>
        <v>0</v>
      </c>
      <c r="K353" s="50" t="str">
        <f>IF(F353&lt;&gt;"", F353+F354+F355+F356, "" )</f>
        <v/>
      </c>
      <c r="L353" s="59" t="e">
        <f t="shared" si="305"/>
        <v>#VALUE!</v>
      </c>
      <c r="M353" s="50" t="str">
        <f>IF(D353&lt;&gt;"", J353+J354+J355+J356, "" )</f>
        <v/>
      </c>
      <c r="N353" s="57" t="e">
        <f t="shared" ref="N353" si="320">RANK(M353,$M$5:$M$700,1)</f>
        <v>#VALUE!</v>
      </c>
      <c r="O353" s="53"/>
      <c r="P353" s="53"/>
      <c r="Q353" s="50" t="str">
        <f t="shared" ref="Q353" si="321">IF(M353&lt;&gt;"", M353-(O353*2)-P353, "" )</f>
        <v/>
      </c>
      <c r="R353" s="47" t="e">
        <f t="shared" ref="R353" si="322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6"/>
        <v>0</v>
      </c>
      <c r="H354" s="31"/>
      <c r="I354" s="31"/>
      <c r="J354" s="32">
        <f t="shared" si="297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6"/>
        <v>0</v>
      </c>
      <c r="H355" s="31"/>
      <c r="I355" s="31"/>
      <c r="J355" s="32">
        <f t="shared" si="297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6"/>
        <v>0</v>
      </c>
      <c r="H356" s="31"/>
      <c r="I356" s="31"/>
      <c r="J356" s="32">
        <f t="shared" si="297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6"/>
        <v>0</v>
      </c>
      <c r="H357" s="22"/>
      <c r="I357" s="22"/>
      <c r="J357" s="27">
        <f t="shared" si="297"/>
        <v>0</v>
      </c>
      <c r="K357" s="65" t="str">
        <f>IF(F357&lt;&gt;"", F357+F358+F359+F360, "" )</f>
        <v/>
      </c>
      <c r="L357" s="62" t="e">
        <f t="shared" ref="L357" si="323">RANK(K357,$K$5:$K$700,1)</f>
        <v>#VALUE!</v>
      </c>
      <c r="M357" s="49" t="str">
        <f>IF(D357&lt;&gt;"", J357+J358+J359+J360, "" )</f>
        <v/>
      </c>
      <c r="N357" s="55" t="e">
        <f t="shared" ref="N357" si="324">RANK(M357,$M$5:$M$700,1)</f>
        <v>#VALUE!</v>
      </c>
      <c r="O357" s="52"/>
      <c r="P357" s="52"/>
      <c r="Q357" s="49" t="str">
        <f t="shared" ref="Q357" si="325">IF(M357&lt;&gt;"", M357-(O357*2)-P357, "" )</f>
        <v/>
      </c>
      <c r="R357" s="45" t="e">
        <f t="shared" ref="R357" si="326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6"/>
        <v>0</v>
      </c>
      <c r="H358" s="22"/>
      <c r="I358" s="22"/>
      <c r="J358" s="27">
        <f t="shared" si="297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6"/>
        <v>0</v>
      </c>
      <c r="H359" s="22"/>
      <c r="I359" s="22"/>
      <c r="J359" s="27">
        <f t="shared" si="297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6"/>
        <v>0</v>
      </c>
      <c r="H360" s="22"/>
      <c r="I360" s="22"/>
      <c r="J360" s="27">
        <f t="shared" si="297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6"/>
        <v>0</v>
      </c>
      <c r="H361" s="31"/>
      <c r="I361" s="31"/>
      <c r="J361" s="32">
        <f t="shared" si="297"/>
        <v>0</v>
      </c>
      <c r="K361" s="50" t="str">
        <f>IF(F361&lt;&gt;"", F361+F362+F363+F364, "" )</f>
        <v/>
      </c>
      <c r="L361" s="59" t="e">
        <f t="shared" si="305"/>
        <v>#VALUE!</v>
      </c>
      <c r="M361" s="50" t="str">
        <f>IF(D361&lt;&gt;"", J361+J362+J363+J364, "" )</f>
        <v/>
      </c>
      <c r="N361" s="57" t="e">
        <f t="shared" ref="N361" si="327">RANK(M361,$M$5:$M$700,1)</f>
        <v>#VALUE!</v>
      </c>
      <c r="O361" s="53"/>
      <c r="P361" s="53"/>
      <c r="Q361" s="50" t="str">
        <f t="shared" ref="Q361" si="328">IF(M361&lt;&gt;"", M361-(O361*2)-P361, "" )</f>
        <v/>
      </c>
      <c r="R361" s="47" t="e">
        <f t="shared" ref="R361" si="329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6"/>
        <v>0</v>
      </c>
      <c r="H362" s="31"/>
      <c r="I362" s="31"/>
      <c r="J362" s="32">
        <f t="shared" si="297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6"/>
        <v>0</v>
      </c>
      <c r="H363" s="31"/>
      <c r="I363" s="31"/>
      <c r="J363" s="32">
        <f t="shared" si="297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6"/>
        <v>0</v>
      </c>
      <c r="H364" s="31"/>
      <c r="I364" s="31"/>
      <c r="J364" s="32">
        <f t="shared" si="297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6"/>
        <v>0</v>
      </c>
      <c r="H365" s="22"/>
      <c r="I365" s="22"/>
      <c r="J365" s="27">
        <f t="shared" si="297"/>
        <v>0</v>
      </c>
      <c r="K365" s="65" t="str">
        <f>IF(F365&lt;&gt;"", F365+F366+F367+F368, "" )</f>
        <v/>
      </c>
      <c r="L365" s="62" t="e">
        <f t="shared" ref="L365" si="330">RANK(K365,$K$5:$K$700,1)</f>
        <v>#VALUE!</v>
      </c>
      <c r="M365" s="49" t="str">
        <f>IF(D365&lt;&gt;"", J365+J366+J367+J368, "" )</f>
        <v/>
      </c>
      <c r="N365" s="55" t="e">
        <f t="shared" ref="N365" si="331">RANK(M365,$M$5:$M$700,1)</f>
        <v>#VALUE!</v>
      </c>
      <c r="O365" s="52"/>
      <c r="P365" s="52"/>
      <c r="Q365" s="49" t="str">
        <f t="shared" ref="Q365" si="332">IF(M365&lt;&gt;"", M365-(O365*2)-P365, "" )</f>
        <v/>
      </c>
      <c r="R365" s="45" t="e">
        <f t="shared" ref="R365" si="333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6"/>
        <v>0</v>
      </c>
      <c r="H366" s="22"/>
      <c r="I366" s="22"/>
      <c r="J366" s="27">
        <f t="shared" si="297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6"/>
        <v>0</v>
      </c>
      <c r="H367" s="22"/>
      <c r="I367" s="22"/>
      <c r="J367" s="27">
        <f t="shared" si="297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6"/>
        <v>0</v>
      </c>
      <c r="H368" s="22"/>
      <c r="I368" s="22"/>
      <c r="J368" s="27">
        <f t="shared" si="297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6"/>
        <v>0</v>
      </c>
      <c r="H369" s="31"/>
      <c r="I369" s="31"/>
      <c r="J369" s="32">
        <f t="shared" si="297"/>
        <v>0</v>
      </c>
      <c r="K369" s="50" t="str">
        <f>IF(F369&lt;&gt;"", F369+F370+F371+F372, "" )</f>
        <v/>
      </c>
      <c r="L369" s="59" t="e">
        <f t="shared" si="305"/>
        <v>#VALUE!</v>
      </c>
      <c r="M369" s="50" t="str">
        <f>IF(D369&lt;&gt;"", J369+J370+J371+J372, "" )</f>
        <v/>
      </c>
      <c r="N369" s="57" t="e">
        <f t="shared" ref="N369" si="334">RANK(M369,$M$5:$M$700,1)</f>
        <v>#VALUE!</v>
      </c>
      <c r="O369" s="53"/>
      <c r="P369" s="53"/>
      <c r="Q369" s="50" t="str">
        <f t="shared" ref="Q369" si="335">IF(M369&lt;&gt;"", M369-(O369*2)-P369, "" )</f>
        <v/>
      </c>
      <c r="R369" s="47" t="e">
        <f t="shared" ref="R369" si="336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6"/>
        <v>0</v>
      </c>
      <c r="H370" s="31"/>
      <c r="I370" s="31"/>
      <c r="J370" s="32">
        <f t="shared" si="297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6"/>
        <v>0</v>
      </c>
      <c r="H371" s="31"/>
      <c r="I371" s="31"/>
      <c r="J371" s="32">
        <f t="shared" si="297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6"/>
        <v>0</v>
      </c>
      <c r="H372" s="31"/>
      <c r="I372" s="31"/>
      <c r="J372" s="32">
        <f t="shared" si="297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6"/>
        <v>0</v>
      </c>
      <c r="H373" s="22"/>
      <c r="I373" s="22"/>
      <c r="J373" s="27">
        <f t="shared" si="297"/>
        <v>0</v>
      </c>
      <c r="K373" s="65" t="str">
        <f>IF(F373&lt;&gt;"", F373+F374+F375+F376, "" )</f>
        <v/>
      </c>
      <c r="L373" s="62" t="e">
        <f t="shared" ref="L373" si="337">RANK(K373,$K$5:$K$700,1)</f>
        <v>#VALUE!</v>
      </c>
      <c r="M373" s="49" t="str">
        <f>IF(D373&lt;&gt;"", J373+J374+J375+J376, "" )</f>
        <v/>
      </c>
      <c r="N373" s="55" t="e">
        <f t="shared" ref="N373" si="338">RANK(M373,$M$5:$M$700,1)</f>
        <v>#VALUE!</v>
      </c>
      <c r="O373" s="52"/>
      <c r="P373" s="52"/>
      <c r="Q373" s="49" t="str">
        <f t="shared" ref="Q373" si="339">IF(M373&lt;&gt;"", M373-(O373*2)-P373, "" )</f>
        <v/>
      </c>
      <c r="R373" s="45" t="e">
        <f t="shared" ref="R373" si="340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6"/>
        <v>0</v>
      </c>
      <c r="H374" s="22"/>
      <c r="I374" s="22"/>
      <c r="J374" s="27">
        <f t="shared" si="297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6"/>
        <v>0</v>
      </c>
      <c r="H375" s="22"/>
      <c r="I375" s="22"/>
      <c r="J375" s="27">
        <f t="shared" si="297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6"/>
        <v>0</v>
      </c>
      <c r="H376" s="22"/>
      <c r="I376" s="22"/>
      <c r="J376" s="27">
        <f t="shared" si="297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6"/>
        <v>0</v>
      </c>
      <c r="H377" s="31"/>
      <c r="I377" s="31"/>
      <c r="J377" s="32">
        <f t="shared" si="297"/>
        <v>0</v>
      </c>
      <c r="K377" s="50" t="str">
        <f>IF(F377&lt;&gt;"", F377+F378+F379+F380, "" )</f>
        <v/>
      </c>
      <c r="L377" s="59" t="e">
        <f t="shared" si="305"/>
        <v>#VALUE!</v>
      </c>
      <c r="M377" s="50" t="str">
        <f>IF(D377&lt;&gt;"", J377+J378+J379+J380, "" )</f>
        <v/>
      </c>
      <c r="N377" s="57" t="e">
        <f t="shared" ref="N377" si="341">RANK(M377,$M$5:$M$700,1)</f>
        <v>#VALUE!</v>
      </c>
      <c r="O377" s="53"/>
      <c r="P377" s="53"/>
      <c r="Q377" s="50" t="str">
        <f t="shared" ref="Q377" si="342">IF(M377&lt;&gt;"", M377-(O377*2)-P377, "" )</f>
        <v/>
      </c>
      <c r="R377" s="47" t="e">
        <f t="shared" ref="R377" si="343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6"/>
        <v>0</v>
      </c>
      <c r="H378" s="31"/>
      <c r="I378" s="31"/>
      <c r="J378" s="32">
        <f t="shared" si="297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6"/>
        <v>0</v>
      </c>
      <c r="H379" s="31"/>
      <c r="I379" s="31"/>
      <c r="J379" s="32">
        <f t="shared" si="297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6"/>
        <v>0</v>
      </c>
      <c r="H380" s="31"/>
      <c r="I380" s="31"/>
      <c r="J380" s="32">
        <f t="shared" si="297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6"/>
        <v>0</v>
      </c>
      <c r="H381" s="22"/>
      <c r="I381" s="22"/>
      <c r="J381" s="27">
        <f t="shared" si="297"/>
        <v>0</v>
      </c>
      <c r="K381" s="65" t="str">
        <f>IF(F381&lt;&gt;"", F381+F382+F383+F384, "" )</f>
        <v/>
      </c>
      <c r="L381" s="62" t="e">
        <f t="shared" ref="L381" si="344">RANK(K381,$K$5:$K$700,1)</f>
        <v>#VALUE!</v>
      </c>
      <c r="M381" s="49" t="str">
        <f>IF(D381&lt;&gt;"", J381+J382+J383+J384, "" )</f>
        <v/>
      </c>
      <c r="N381" s="55" t="e">
        <f t="shared" ref="N381" si="345">RANK(M381,$M$5:$M$700,1)</f>
        <v>#VALUE!</v>
      </c>
      <c r="O381" s="52"/>
      <c r="P381" s="52"/>
      <c r="Q381" s="49" t="str">
        <f t="shared" ref="Q381" si="346">IF(M381&lt;&gt;"", M381-(O381*2)-P381, "" )</f>
        <v/>
      </c>
      <c r="R381" s="45" t="e">
        <f t="shared" ref="R381" si="347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6"/>
        <v>0</v>
      </c>
      <c r="H382" s="22"/>
      <c r="I382" s="22"/>
      <c r="J382" s="27">
        <f t="shared" si="297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6"/>
        <v>0</v>
      </c>
      <c r="H383" s="22"/>
      <c r="I383" s="22"/>
      <c r="J383" s="27">
        <f t="shared" si="297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6"/>
        <v>0</v>
      </c>
      <c r="H384" s="22"/>
      <c r="I384" s="22"/>
      <c r="J384" s="27">
        <f t="shared" si="297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6"/>
        <v>0</v>
      </c>
      <c r="H385" s="31"/>
      <c r="I385" s="31"/>
      <c r="J385" s="32">
        <f t="shared" si="297"/>
        <v>0</v>
      </c>
      <c r="K385" s="50" t="str">
        <f>IF(F385&lt;&gt;"", F385+F386+F387+F388, "" )</f>
        <v/>
      </c>
      <c r="L385" s="59" t="e">
        <f t="shared" si="305"/>
        <v>#VALUE!</v>
      </c>
      <c r="M385" s="50" t="str">
        <f>IF(D385&lt;&gt;"", J385+J386+J387+J388, "" )</f>
        <v/>
      </c>
      <c r="N385" s="57" t="e">
        <f t="shared" ref="N385" si="348">RANK(M385,$M$5:$M$700,1)</f>
        <v>#VALUE!</v>
      </c>
      <c r="O385" s="53"/>
      <c r="P385" s="53"/>
      <c r="Q385" s="50" t="str">
        <f t="shared" ref="Q385" si="349">IF(M385&lt;&gt;"", M385-(O385*2)-P385, "" )</f>
        <v/>
      </c>
      <c r="R385" s="47" t="e">
        <f t="shared" ref="R385" si="350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6"/>
        <v>0</v>
      </c>
      <c r="H386" s="31"/>
      <c r="I386" s="31"/>
      <c r="J386" s="32">
        <f t="shared" si="297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6"/>
        <v>0</v>
      </c>
      <c r="H387" s="31"/>
      <c r="I387" s="31"/>
      <c r="J387" s="32">
        <f t="shared" si="297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6"/>
        <v>0</v>
      </c>
      <c r="H388" s="31"/>
      <c r="I388" s="31"/>
      <c r="J388" s="32">
        <f t="shared" si="297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6"/>
        <v>0</v>
      </c>
      <c r="H389" s="22"/>
      <c r="I389" s="22"/>
      <c r="J389" s="27">
        <f t="shared" si="297"/>
        <v>0</v>
      </c>
      <c r="K389" s="65" t="str">
        <f>IF(F389&lt;&gt;"", F389+F390+F391+F392, "" )</f>
        <v/>
      </c>
      <c r="L389" s="62" t="e">
        <f t="shared" ref="L389" si="351">RANK(K389,$K$5:$K$700,1)</f>
        <v>#VALUE!</v>
      </c>
      <c r="M389" s="49" t="str">
        <f>IF(D389&lt;&gt;"", J389+J390+J391+J392, "" )</f>
        <v/>
      </c>
      <c r="N389" s="55" t="e">
        <f t="shared" ref="N389" si="352">RANK(M389,$M$5:$M$700,1)</f>
        <v>#VALUE!</v>
      </c>
      <c r="O389" s="52"/>
      <c r="P389" s="52"/>
      <c r="Q389" s="49" t="str">
        <f t="shared" ref="Q389" si="353">IF(M389&lt;&gt;"", M389-(O389*2)-P389, "" )</f>
        <v/>
      </c>
      <c r="R389" s="45" t="e">
        <f t="shared" ref="R389" si="354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5">F390*5</f>
        <v>0</v>
      </c>
      <c r="H390" s="22"/>
      <c r="I390" s="22"/>
      <c r="J390" s="27">
        <f t="shared" ref="J390:J453" si="356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5"/>
        <v>0</v>
      </c>
      <c r="H391" s="22"/>
      <c r="I391" s="22"/>
      <c r="J391" s="27">
        <f t="shared" si="356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5"/>
        <v>0</v>
      </c>
      <c r="H392" s="22"/>
      <c r="I392" s="22"/>
      <c r="J392" s="27">
        <f t="shared" si="356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5"/>
        <v>0</v>
      </c>
      <c r="H393" s="31"/>
      <c r="I393" s="31"/>
      <c r="J393" s="32">
        <f t="shared" si="356"/>
        <v>0</v>
      </c>
      <c r="K393" s="50" t="str">
        <f>IF(F393&lt;&gt;"", F393+F394+F395+F396, "" )</f>
        <v/>
      </c>
      <c r="L393" s="59" t="e">
        <f t="shared" si="305"/>
        <v>#VALUE!</v>
      </c>
      <c r="M393" s="50" t="str">
        <f>IF(D393&lt;&gt;"", J393+J394+J395+J396, "" )</f>
        <v/>
      </c>
      <c r="N393" s="57" t="e">
        <f t="shared" ref="N393" si="357">RANK(M393,$M$5:$M$700,1)</f>
        <v>#VALUE!</v>
      </c>
      <c r="O393" s="53"/>
      <c r="P393" s="53"/>
      <c r="Q393" s="50" t="str">
        <f t="shared" ref="Q393" si="358">IF(M393&lt;&gt;"", M393-(O393*2)-P393, "" )</f>
        <v/>
      </c>
      <c r="R393" s="47" t="e">
        <f t="shared" ref="R393" si="359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5"/>
        <v>0</v>
      </c>
      <c r="H394" s="31"/>
      <c r="I394" s="31"/>
      <c r="J394" s="32">
        <f t="shared" si="356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5"/>
        <v>0</v>
      </c>
      <c r="H395" s="31"/>
      <c r="I395" s="31"/>
      <c r="J395" s="32">
        <f t="shared" si="356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5"/>
        <v>0</v>
      </c>
      <c r="H396" s="31"/>
      <c r="I396" s="31"/>
      <c r="J396" s="32">
        <f t="shared" si="356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5"/>
        <v>0</v>
      </c>
      <c r="H397" s="22"/>
      <c r="I397" s="22"/>
      <c r="J397" s="27">
        <f t="shared" si="356"/>
        <v>0</v>
      </c>
      <c r="K397" s="65" t="str">
        <f>IF(F397&lt;&gt;"", F397+F398+F399+F400, "" )</f>
        <v/>
      </c>
      <c r="L397" s="62" t="e">
        <f t="shared" ref="L397" si="360">RANK(K397,$K$5:$K$700,1)</f>
        <v>#VALUE!</v>
      </c>
      <c r="M397" s="49" t="str">
        <f>IF(D397&lt;&gt;"", J397+J398+J399+J400, "" )</f>
        <v/>
      </c>
      <c r="N397" s="55" t="e">
        <f t="shared" ref="N397" si="361">RANK(M397,$M$5:$M$700,1)</f>
        <v>#VALUE!</v>
      </c>
      <c r="O397" s="52"/>
      <c r="P397" s="52"/>
      <c r="Q397" s="49" t="str">
        <f t="shared" ref="Q397" si="362">IF(M397&lt;&gt;"", M397-(O397*2)-P397, "" )</f>
        <v/>
      </c>
      <c r="R397" s="45" t="e">
        <f t="shared" ref="R397" si="363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5"/>
        <v>0</v>
      </c>
      <c r="H398" s="22"/>
      <c r="I398" s="22"/>
      <c r="J398" s="27">
        <f t="shared" si="356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5"/>
        <v>0</v>
      </c>
      <c r="H399" s="22"/>
      <c r="I399" s="22"/>
      <c r="J399" s="27">
        <f t="shared" si="356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5"/>
        <v>0</v>
      </c>
      <c r="H400" s="22"/>
      <c r="I400" s="22"/>
      <c r="J400" s="27">
        <f t="shared" si="356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5"/>
        <v>0</v>
      </c>
      <c r="H401" s="31"/>
      <c r="I401" s="31"/>
      <c r="J401" s="32">
        <f t="shared" si="356"/>
        <v>0</v>
      </c>
      <c r="K401" s="50" t="str">
        <f>IF(F401&lt;&gt;"", F401+F402+F403+F404, "" )</f>
        <v/>
      </c>
      <c r="L401" s="59" t="e">
        <f t="shared" ref="L401:L457" si="364">RANK(K401,$K$5:$K$700,1)</f>
        <v>#VALUE!</v>
      </c>
      <c r="M401" s="50" t="str">
        <f>IF(D401&lt;&gt;"", J401+J402+J403+J404, "" )</f>
        <v/>
      </c>
      <c r="N401" s="57" t="e">
        <f t="shared" ref="N401" si="365">RANK(M401,$M$5:$M$700,1)</f>
        <v>#VALUE!</v>
      </c>
      <c r="O401" s="53"/>
      <c r="P401" s="53"/>
      <c r="Q401" s="50" t="str">
        <f t="shared" ref="Q401" si="366">IF(M401&lt;&gt;"", M401-(O401*2)-P401, "" )</f>
        <v/>
      </c>
      <c r="R401" s="47" t="e">
        <f t="shared" ref="R401" si="367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5"/>
        <v>0</v>
      </c>
      <c r="H402" s="31"/>
      <c r="I402" s="31"/>
      <c r="J402" s="32">
        <f t="shared" si="356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5"/>
        <v>0</v>
      </c>
      <c r="H403" s="31"/>
      <c r="I403" s="31"/>
      <c r="J403" s="32">
        <f t="shared" si="356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5"/>
        <v>0</v>
      </c>
      <c r="H404" s="31"/>
      <c r="I404" s="31"/>
      <c r="J404" s="32">
        <f t="shared" si="356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5"/>
        <v>0</v>
      </c>
      <c r="H405" s="22"/>
      <c r="I405" s="22"/>
      <c r="J405" s="27">
        <f t="shared" si="356"/>
        <v>0</v>
      </c>
      <c r="K405" s="65" t="str">
        <f>IF(F405&lt;&gt;"", F405+F406+F407+F408, "" )</f>
        <v/>
      </c>
      <c r="L405" s="62" t="e">
        <f t="shared" ref="L405" si="368">RANK(K405,$K$5:$K$700,1)</f>
        <v>#VALUE!</v>
      </c>
      <c r="M405" s="49" t="str">
        <f>IF(D405&lt;&gt;"", J405+J406+J407+J408, "" )</f>
        <v/>
      </c>
      <c r="N405" s="55" t="e">
        <f t="shared" ref="N405" si="369">RANK(M405,$M$5:$M$700,1)</f>
        <v>#VALUE!</v>
      </c>
      <c r="O405" s="52"/>
      <c r="P405" s="52"/>
      <c r="Q405" s="49" t="str">
        <f t="shared" ref="Q405" si="370">IF(M405&lt;&gt;"", M405-(O405*2)-P405, "" )</f>
        <v/>
      </c>
      <c r="R405" s="45" t="e">
        <f t="shared" ref="R405" si="371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5"/>
        <v>0</v>
      </c>
      <c r="H406" s="22"/>
      <c r="I406" s="22"/>
      <c r="J406" s="27">
        <f t="shared" si="356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5"/>
        <v>0</v>
      </c>
      <c r="H407" s="22"/>
      <c r="I407" s="22"/>
      <c r="J407" s="27">
        <f t="shared" si="356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5"/>
        <v>0</v>
      </c>
      <c r="H408" s="22"/>
      <c r="I408" s="22"/>
      <c r="J408" s="27">
        <f t="shared" si="356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5"/>
        <v>0</v>
      </c>
      <c r="H409" s="31"/>
      <c r="I409" s="31"/>
      <c r="J409" s="32">
        <f t="shared" si="356"/>
        <v>0</v>
      </c>
      <c r="K409" s="50" t="str">
        <f>IF(F409&lt;&gt;"", F409+F410+F411+F412, "" )</f>
        <v/>
      </c>
      <c r="L409" s="59" t="e">
        <f t="shared" si="364"/>
        <v>#VALUE!</v>
      </c>
      <c r="M409" s="50" t="str">
        <f>IF(D409&lt;&gt;"", J409+J410+J411+J412, "" )</f>
        <v/>
      </c>
      <c r="N409" s="57" t="e">
        <f t="shared" ref="N409" si="372">RANK(M409,$M$5:$M$700,1)</f>
        <v>#VALUE!</v>
      </c>
      <c r="O409" s="53"/>
      <c r="P409" s="53"/>
      <c r="Q409" s="50" t="str">
        <f t="shared" ref="Q409" si="373">IF(M409&lt;&gt;"", M409-(O409*2)-P409, "" )</f>
        <v/>
      </c>
      <c r="R409" s="47" t="e">
        <f t="shared" ref="R409" si="374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5"/>
        <v>0</v>
      </c>
      <c r="H410" s="31"/>
      <c r="I410" s="31"/>
      <c r="J410" s="32">
        <f t="shared" si="356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5"/>
        <v>0</v>
      </c>
      <c r="H411" s="31"/>
      <c r="I411" s="31"/>
      <c r="J411" s="32">
        <f t="shared" si="356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5"/>
        <v>0</v>
      </c>
      <c r="H412" s="31"/>
      <c r="I412" s="31"/>
      <c r="J412" s="32">
        <f t="shared" si="356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5"/>
        <v>0</v>
      </c>
      <c r="H413" s="22"/>
      <c r="I413" s="22"/>
      <c r="J413" s="27">
        <f t="shared" si="356"/>
        <v>0</v>
      </c>
      <c r="K413" s="65" t="str">
        <f>IF(F413&lt;&gt;"", F413+F414+F415+F416, "" )</f>
        <v/>
      </c>
      <c r="L413" s="62" t="e">
        <f t="shared" ref="L413" si="375">RANK(K413,$K$5:$K$700,1)</f>
        <v>#VALUE!</v>
      </c>
      <c r="M413" s="49" t="str">
        <f>IF(D413&lt;&gt;"", J413+J414+J415+J416, "" )</f>
        <v/>
      </c>
      <c r="N413" s="55" t="e">
        <f t="shared" ref="N413" si="376">RANK(M413,$M$5:$M$700,1)</f>
        <v>#VALUE!</v>
      </c>
      <c r="O413" s="52"/>
      <c r="P413" s="52"/>
      <c r="Q413" s="49" t="str">
        <f t="shared" ref="Q413" si="377">IF(M413&lt;&gt;"", M413-(O413*2)-P413, "" )</f>
        <v/>
      </c>
      <c r="R413" s="45" t="e">
        <f t="shared" ref="R413" si="378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5"/>
        <v>0</v>
      </c>
      <c r="H414" s="22"/>
      <c r="I414" s="22"/>
      <c r="J414" s="27">
        <f t="shared" si="356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5"/>
        <v>0</v>
      </c>
      <c r="H415" s="22"/>
      <c r="I415" s="22"/>
      <c r="J415" s="27">
        <f t="shared" si="356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5"/>
        <v>0</v>
      </c>
      <c r="H416" s="22"/>
      <c r="I416" s="22"/>
      <c r="J416" s="27">
        <f t="shared" si="356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5"/>
        <v>0</v>
      </c>
      <c r="H417" s="31"/>
      <c r="I417" s="31"/>
      <c r="J417" s="32">
        <f t="shared" si="356"/>
        <v>0</v>
      </c>
      <c r="K417" s="50" t="str">
        <f>IF(F417&lt;&gt;"", F417+F418+F419+F420, "" )</f>
        <v/>
      </c>
      <c r="L417" s="59" t="e">
        <f t="shared" si="364"/>
        <v>#VALUE!</v>
      </c>
      <c r="M417" s="50" t="str">
        <f>IF(D417&lt;&gt;"", J417+J418+J419+J420, "" )</f>
        <v/>
      </c>
      <c r="N417" s="57" t="e">
        <f t="shared" ref="N417" si="379">RANK(M417,$M$5:$M$700,1)</f>
        <v>#VALUE!</v>
      </c>
      <c r="O417" s="53"/>
      <c r="P417" s="53"/>
      <c r="Q417" s="50" t="str">
        <f t="shared" ref="Q417" si="380">IF(M417&lt;&gt;"", M417-(O417*2)-P417, "" )</f>
        <v/>
      </c>
      <c r="R417" s="47" t="e">
        <f t="shared" ref="R417" si="381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5"/>
        <v>0</v>
      </c>
      <c r="H418" s="31"/>
      <c r="I418" s="31"/>
      <c r="J418" s="32">
        <f t="shared" si="356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5"/>
        <v>0</v>
      </c>
      <c r="H419" s="31"/>
      <c r="I419" s="31"/>
      <c r="J419" s="32">
        <f t="shared" si="356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5"/>
        <v>0</v>
      </c>
      <c r="H420" s="31"/>
      <c r="I420" s="31"/>
      <c r="J420" s="32">
        <f t="shared" si="356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5"/>
        <v>0</v>
      </c>
      <c r="H421" s="22"/>
      <c r="I421" s="22"/>
      <c r="J421" s="27">
        <f t="shared" si="356"/>
        <v>0</v>
      </c>
      <c r="K421" s="65" t="str">
        <f>IF(F421&lt;&gt;"", F421+F422+F423+F424, "" )</f>
        <v/>
      </c>
      <c r="L421" s="62" t="e">
        <f t="shared" ref="L421" si="382">RANK(K421,$K$5:$K$700,1)</f>
        <v>#VALUE!</v>
      </c>
      <c r="M421" s="49" t="str">
        <f>IF(D421&lt;&gt;"", J421+J422+J423+J424, "" )</f>
        <v/>
      </c>
      <c r="N421" s="55" t="e">
        <f t="shared" ref="N421" si="383">RANK(M421,$M$5:$M$700,1)</f>
        <v>#VALUE!</v>
      </c>
      <c r="O421" s="52"/>
      <c r="P421" s="52"/>
      <c r="Q421" s="49" t="str">
        <f t="shared" ref="Q421" si="384">IF(M421&lt;&gt;"", M421-(O421*2)-P421, "" )</f>
        <v/>
      </c>
      <c r="R421" s="45" t="e">
        <f t="shared" ref="R421" si="385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5"/>
        <v>0</v>
      </c>
      <c r="H422" s="22"/>
      <c r="I422" s="22"/>
      <c r="J422" s="27">
        <f t="shared" si="356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5"/>
        <v>0</v>
      </c>
      <c r="H423" s="22"/>
      <c r="I423" s="22"/>
      <c r="J423" s="27">
        <f t="shared" si="356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5"/>
        <v>0</v>
      </c>
      <c r="H424" s="22"/>
      <c r="I424" s="22"/>
      <c r="J424" s="27">
        <f t="shared" si="356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5"/>
        <v>0</v>
      </c>
      <c r="H425" s="31"/>
      <c r="I425" s="31"/>
      <c r="J425" s="32">
        <f t="shared" si="356"/>
        <v>0</v>
      </c>
      <c r="K425" s="50" t="str">
        <f>IF(F425&lt;&gt;"", F425+F426+F427+F428, "" )</f>
        <v/>
      </c>
      <c r="L425" s="59" t="e">
        <f t="shared" si="364"/>
        <v>#VALUE!</v>
      </c>
      <c r="M425" s="50" t="str">
        <f>IF(D425&lt;&gt;"", J425+J426+J427+J428, "" )</f>
        <v/>
      </c>
      <c r="N425" s="57" t="e">
        <f t="shared" ref="N425" si="386">RANK(M425,$M$5:$M$700,1)</f>
        <v>#VALUE!</v>
      </c>
      <c r="O425" s="53"/>
      <c r="P425" s="53"/>
      <c r="Q425" s="50" t="str">
        <f t="shared" ref="Q425" si="387">IF(M425&lt;&gt;"", M425-(O425*2)-P425, "" )</f>
        <v/>
      </c>
      <c r="R425" s="47" t="e">
        <f t="shared" ref="R425" si="388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5"/>
        <v>0</v>
      </c>
      <c r="H426" s="31"/>
      <c r="I426" s="31"/>
      <c r="J426" s="32">
        <f t="shared" si="356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5"/>
        <v>0</v>
      </c>
      <c r="H427" s="31"/>
      <c r="I427" s="31"/>
      <c r="J427" s="32">
        <f t="shared" si="356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5"/>
        <v>0</v>
      </c>
      <c r="H428" s="31"/>
      <c r="I428" s="31"/>
      <c r="J428" s="32">
        <f t="shared" si="356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5"/>
        <v>0</v>
      </c>
      <c r="H429" s="22"/>
      <c r="I429" s="22"/>
      <c r="J429" s="27">
        <f t="shared" si="356"/>
        <v>0</v>
      </c>
      <c r="K429" s="65" t="str">
        <f>IF(F429&lt;&gt;"", F429+F430+F431+F432, "" )</f>
        <v/>
      </c>
      <c r="L429" s="62" t="e">
        <f t="shared" ref="L429" si="389">RANK(K429,$K$5:$K$700,1)</f>
        <v>#VALUE!</v>
      </c>
      <c r="M429" s="49" t="str">
        <f>IF(D429&lt;&gt;"", J429+J430+J431+J432, "" )</f>
        <v/>
      </c>
      <c r="N429" s="55" t="e">
        <f t="shared" ref="N429" si="390">RANK(M429,$M$5:$M$700,1)</f>
        <v>#VALUE!</v>
      </c>
      <c r="O429" s="52"/>
      <c r="P429" s="52"/>
      <c r="Q429" s="49" t="str">
        <f t="shared" ref="Q429" si="391">IF(M429&lt;&gt;"", M429-(O429*2)-P429, "" )</f>
        <v/>
      </c>
      <c r="R429" s="45" t="e">
        <f t="shared" ref="R429" si="392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5"/>
        <v>0</v>
      </c>
      <c r="H430" s="22"/>
      <c r="I430" s="22"/>
      <c r="J430" s="27">
        <f t="shared" si="356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5"/>
        <v>0</v>
      </c>
      <c r="H431" s="22"/>
      <c r="I431" s="22"/>
      <c r="J431" s="27">
        <f t="shared" si="356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5"/>
        <v>0</v>
      </c>
      <c r="H432" s="22"/>
      <c r="I432" s="22"/>
      <c r="J432" s="27">
        <f t="shared" si="356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5"/>
        <v>0</v>
      </c>
      <c r="H433" s="31"/>
      <c r="I433" s="31"/>
      <c r="J433" s="32">
        <f t="shared" si="356"/>
        <v>0</v>
      </c>
      <c r="K433" s="50" t="str">
        <f>IF(F433&lt;&gt;"", F433+F434+F435+F436, "" )</f>
        <v/>
      </c>
      <c r="L433" s="59" t="e">
        <f t="shared" si="364"/>
        <v>#VALUE!</v>
      </c>
      <c r="M433" s="50" t="str">
        <f>IF(D433&lt;&gt;"", J433+J434+J435+J436, "" )</f>
        <v/>
      </c>
      <c r="N433" s="57" t="e">
        <f t="shared" ref="N433" si="393">RANK(M433,$M$5:$M$700,1)</f>
        <v>#VALUE!</v>
      </c>
      <c r="O433" s="53"/>
      <c r="P433" s="53"/>
      <c r="Q433" s="50" t="str">
        <f t="shared" ref="Q433" si="394">IF(M433&lt;&gt;"", M433-(O433*2)-P433, "" )</f>
        <v/>
      </c>
      <c r="R433" s="47" t="e">
        <f t="shared" ref="R433" si="395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5"/>
        <v>0</v>
      </c>
      <c r="H434" s="31"/>
      <c r="I434" s="31"/>
      <c r="J434" s="32">
        <f t="shared" si="356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5"/>
        <v>0</v>
      </c>
      <c r="H435" s="31"/>
      <c r="I435" s="31"/>
      <c r="J435" s="32">
        <f t="shared" si="356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5"/>
        <v>0</v>
      </c>
      <c r="H436" s="31"/>
      <c r="I436" s="31"/>
      <c r="J436" s="32">
        <f t="shared" si="356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5"/>
        <v>0</v>
      </c>
      <c r="H437" s="22"/>
      <c r="I437" s="22"/>
      <c r="J437" s="27">
        <f t="shared" si="356"/>
        <v>0</v>
      </c>
      <c r="K437" s="65" t="str">
        <f>IF(F437&lt;&gt;"", F437+F438+F439+F440, "" )</f>
        <v/>
      </c>
      <c r="L437" s="62" t="e">
        <f t="shared" ref="L437" si="396">RANK(K437,$K$5:$K$700,1)</f>
        <v>#VALUE!</v>
      </c>
      <c r="M437" s="49" t="str">
        <f>IF(D437&lt;&gt;"", J437+J438+J439+J440, "" )</f>
        <v/>
      </c>
      <c r="N437" s="55" t="e">
        <f t="shared" ref="N437" si="397">RANK(M437,$M$5:$M$700,1)</f>
        <v>#VALUE!</v>
      </c>
      <c r="O437" s="52"/>
      <c r="P437" s="52"/>
      <c r="Q437" s="49" t="str">
        <f t="shared" ref="Q437" si="398">IF(M437&lt;&gt;"", M437-(O437*2)-P437, "" )</f>
        <v/>
      </c>
      <c r="R437" s="45" t="e">
        <f t="shared" ref="R437" si="399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5"/>
        <v>0</v>
      </c>
      <c r="H438" s="22"/>
      <c r="I438" s="22"/>
      <c r="J438" s="27">
        <f t="shared" si="356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5"/>
        <v>0</v>
      </c>
      <c r="H439" s="22"/>
      <c r="I439" s="22"/>
      <c r="J439" s="27">
        <f t="shared" si="356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5"/>
        <v>0</v>
      </c>
      <c r="H440" s="22"/>
      <c r="I440" s="22"/>
      <c r="J440" s="27">
        <f t="shared" si="356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5"/>
        <v>0</v>
      </c>
      <c r="H441" s="31"/>
      <c r="I441" s="31"/>
      <c r="J441" s="32">
        <f t="shared" si="356"/>
        <v>0</v>
      </c>
      <c r="K441" s="50" t="str">
        <f>IF(F441&lt;&gt;"", F441+F442+F443+F444, "" )</f>
        <v/>
      </c>
      <c r="L441" s="59" t="e">
        <f t="shared" si="364"/>
        <v>#VALUE!</v>
      </c>
      <c r="M441" s="50" t="str">
        <f>IF(D441&lt;&gt;"", J441+J442+J443+J444, "" )</f>
        <v/>
      </c>
      <c r="N441" s="57" t="e">
        <f t="shared" ref="N441" si="400">RANK(M441,$M$5:$M$700,1)</f>
        <v>#VALUE!</v>
      </c>
      <c r="O441" s="53"/>
      <c r="P441" s="53"/>
      <c r="Q441" s="50" t="str">
        <f t="shared" ref="Q441" si="401">IF(M441&lt;&gt;"", M441-(O441*2)-P441, "" )</f>
        <v/>
      </c>
      <c r="R441" s="47" t="e">
        <f t="shared" ref="R441" si="402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5"/>
        <v>0</v>
      </c>
      <c r="H442" s="31"/>
      <c r="I442" s="31"/>
      <c r="J442" s="32">
        <f t="shared" si="356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5"/>
        <v>0</v>
      </c>
      <c r="H443" s="31"/>
      <c r="I443" s="31"/>
      <c r="J443" s="32">
        <f t="shared" si="356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5"/>
        <v>0</v>
      </c>
      <c r="H444" s="31"/>
      <c r="I444" s="31"/>
      <c r="J444" s="32">
        <f t="shared" si="356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5"/>
        <v>0</v>
      </c>
      <c r="H445" s="22"/>
      <c r="I445" s="22"/>
      <c r="J445" s="27">
        <f t="shared" si="356"/>
        <v>0</v>
      </c>
      <c r="K445" s="65" t="str">
        <f>IF(F445&lt;&gt;"", F445+F446+F447+F448, "" )</f>
        <v/>
      </c>
      <c r="L445" s="62" t="e">
        <f t="shared" ref="L445" si="403">RANK(K445,$K$5:$K$700,1)</f>
        <v>#VALUE!</v>
      </c>
      <c r="M445" s="49" t="str">
        <f>IF(D445&lt;&gt;"", J445+J446+J447+J448, "" )</f>
        <v/>
      </c>
      <c r="N445" s="55" t="e">
        <f t="shared" ref="N445" si="404">RANK(M445,$M$5:$M$700,1)</f>
        <v>#VALUE!</v>
      </c>
      <c r="O445" s="52"/>
      <c r="P445" s="52"/>
      <c r="Q445" s="49" t="str">
        <f t="shared" ref="Q445" si="405">IF(M445&lt;&gt;"", M445-(O445*2)-P445, "" )</f>
        <v/>
      </c>
      <c r="R445" s="45" t="e">
        <f t="shared" ref="R445" si="406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5"/>
        <v>0</v>
      </c>
      <c r="H446" s="22"/>
      <c r="I446" s="22"/>
      <c r="J446" s="27">
        <f t="shared" si="356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5"/>
        <v>0</v>
      </c>
      <c r="H447" s="22"/>
      <c r="I447" s="22"/>
      <c r="J447" s="27">
        <f t="shared" si="356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5"/>
        <v>0</v>
      </c>
      <c r="H448" s="22"/>
      <c r="I448" s="22"/>
      <c r="J448" s="27">
        <f t="shared" si="356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5"/>
        <v>0</v>
      </c>
      <c r="H449" s="31"/>
      <c r="I449" s="31"/>
      <c r="J449" s="32">
        <f t="shared" si="356"/>
        <v>0</v>
      </c>
      <c r="K449" s="50" t="str">
        <f>IF(F449&lt;&gt;"", F449+F450+F451+F452, "" )</f>
        <v/>
      </c>
      <c r="L449" s="59" t="e">
        <f t="shared" si="364"/>
        <v>#VALUE!</v>
      </c>
      <c r="M449" s="50" t="str">
        <f>IF(D449&lt;&gt;"", J449+J450+J451+J452, "" )</f>
        <v/>
      </c>
      <c r="N449" s="57" t="e">
        <f t="shared" ref="N449" si="407">RANK(M449,$M$5:$M$700,1)</f>
        <v>#VALUE!</v>
      </c>
      <c r="O449" s="53"/>
      <c r="P449" s="53"/>
      <c r="Q449" s="50" t="str">
        <f t="shared" ref="Q449" si="408">IF(M449&lt;&gt;"", M449-(O449*2)-P449, "" )</f>
        <v/>
      </c>
      <c r="R449" s="47" t="e">
        <f t="shared" ref="R449" si="409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5"/>
        <v>0</v>
      </c>
      <c r="H450" s="31"/>
      <c r="I450" s="31"/>
      <c r="J450" s="32">
        <f t="shared" si="356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5"/>
        <v>0</v>
      </c>
      <c r="H451" s="31"/>
      <c r="I451" s="31"/>
      <c r="J451" s="32">
        <f t="shared" si="356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5"/>
        <v>0</v>
      </c>
      <c r="H452" s="31"/>
      <c r="I452" s="31"/>
      <c r="J452" s="32">
        <f t="shared" si="356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5"/>
        <v>0</v>
      </c>
      <c r="H453" s="22"/>
      <c r="I453" s="22"/>
      <c r="J453" s="27">
        <f t="shared" si="356"/>
        <v>0</v>
      </c>
      <c r="K453" s="65" t="str">
        <f>IF(F453&lt;&gt;"", F453+F454+F455+F456, "" )</f>
        <v/>
      </c>
      <c r="L453" s="62" t="e">
        <f t="shared" ref="L453" si="410">RANK(K453,$K$5:$K$700,1)</f>
        <v>#VALUE!</v>
      </c>
      <c r="M453" s="49" t="str">
        <f>IF(D453&lt;&gt;"", J453+J454+J455+J456, "" )</f>
        <v/>
      </c>
      <c r="N453" s="55" t="e">
        <f t="shared" ref="N453" si="411">RANK(M453,$M$5:$M$700,1)</f>
        <v>#VALUE!</v>
      </c>
      <c r="O453" s="52"/>
      <c r="P453" s="52"/>
      <c r="Q453" s="49" t="str">
        <f t="shared" ref="Q453" si="412">IF(M453&lt;&gt;"", M453-(O453*2)-P453, "" )</f>
        <v/>
      </c>
      <c r="R453" s="45" t="e">
        <f t="shared" ref="R453" si="413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4">F454*5</f>
        <v>0</v>
      </c>
      <c r="H454" s="22"/>
      <c r="I454" s="22"/>
      <c r="J454" s="27">
        <f t="shared" ref="J454:J517" si="415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4"/>
        <v>0</v>
      </c>
      <c r="H455" s="22"/>
      <c r="I455" s="22"/>
      <c r="J455" s="27">
        <f t="shared" si="415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4"/>
        <v>0</v>
      </c>
      <c r="H456" s="22"/>
      <c r="I456" s="22"/>
      <c r="J456" s="27">
        <f t="shared" si="415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4"/>
        <v>0</v>
      </c>
      <c r="H457" s="31"/>
      <c r="I457" s="31"/>
      <c r="J457" s="32">
        <f t="shared" si="415"/>
        <v>0</v>
      </c>
      <c r="K457" s="50" t="str">
        <f>IF(F457&lt;&gt;"", F457+F458+F459+F460, "" )</f>
        <v/>
      </c>
      <c r="L457" s="59" t="e">
        <f t="shared" si="364"/>
        <v>#VALUE!</v>
      </c>
      <c r="M457" s="50" t="str">
        <f>IF(D457&lt;&gt;"", J457+J458+J459+J460, "" )</f>
        <v/>
      </c>
      <c r="N457" s="57" t="e">
        <f t="shared" ref="N457" si="416">RANK(M457,$M$5:$M$700,1)</f>
        <v>#VALUE!</v>
      </c>
      <c r="O457" s="53"/>
      <c r="P457" s="53"/>
      <c r="Q457" s="50" t="str">
        <f t="shared" ref="Q457" si="417">IF(M457&lt;&gt;"", M457-(O457*2)-P457, "" )</f>
        <v/>
      </c>
      <c r="R457" s="47" t="e">
        <f t="shared" ref="R457" si="418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4"/>
        <v>0</v>
      </c>
      <c r="H458" s="31"/>
      <c r="I458" s="31"/>
      <c r="J458" s="32">
        <f t="shared" si="415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4"/>
        <v>0</v>
      </c>
      <c r="H459" s="31"/>
      <c r="I459" s="31"/>
      <c r="J459" s="32">
        <f t="shared" si="415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4"/>
        <v>0</v>
      </c>
      <c r="H460" s="31"/>
      <c r="I460" s="31"/>
      <c r="J460" s="32">
        <f t="shared" si="415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4"/>
        <v>0</v>
      </c>
      <c r="H461" s="22"/>
      <c r="I461" s="22"/>
      <c r="J461" s="27">
        <f t="shared" si="415"/>
        <v>0</v>
      </c>
      <c r="K461" s="65" t="str">
        <f>IF(F461&lt;&gt;"", F461+F462+F463+F464, "" )</f>
        <v/>
      </c>
      <c r="L461" s="62" t="e">
        <f t="shared" ref="L461" si="419">RANK(K461,$K$5:$K$700,1)</f>
        <v>#VALUE!</v>
      </c>
      <c r="M461" s="49" t="str">
        <f>IF(D461&lt;&gt;"", J461+J462+J463+J464, "" )</f>
        <v/>
      </c>
      <c r="N461" s="55" t="e">
        <f t="shared" ref="N461" si="420">RANK(M461,$M$5:$M$700,1)</f>
        <v>#VALUE!</v>
      </c>
      <c r="O461" s="52"/>
      <c r="P461" s="52"/>
      <c r="Q461" s="49" t="str">
        <f t="shared" ref="Q461" si="421">IF(M461&lt;&gt;"", M461-(O461*2)-P461, "" )</f>
        <v/>
      </c>
      <c r="R461" s="45" t="e">
        <f t="shared" ref="R461" si="422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4"/>
        <v>0</v>
      </c>
      <c r="H462" s="22"/>
      <c r="I462" s="22"/>
      <c r="J462" s="27">
        <f t="shared" si="415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4"/>
        <v>0</v>
      </c>
      <c r="H463" s="22"/>
      <c r="I463" s="22"/>
      <c r="J463" s="27">
        <f t="shared" si="415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4"/>
        <v>0</v>
      </c>
      <c r="H464" s="22"/>
      <c r="I464" s="22"/>
      <c r="J464" s="27">
        <f t="shared" si="415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4"/>
        <v>0</v>
      </c>
      <c r="H465" s="31"/>
      <c r="I465" s="31"/>
      <c r="J465" s="32">
        <f t="shared" si="415"/>
        <v>0</v>
      </c>
      <c r="K465" s="50" t="str">
        <f>IF(F465&lt;&gt;"", F465+F466+F467+F468, "" )</f>
        <v/>
      </c>
      <c r="L465" s="59" t="e">
        <f t="shared" ref="L465:L521" si="423">RANK(K465,$K$5:$K$700,1)</f>
        <v>#VALUE!</v>
      </c>
      <c r="M465" s="50" t="str">
        <f>IF(D465&lt;&gt;"", J465+J466+J467+J468, "" )</f>
        <v/>
      </c>
      <c r="N465" s="57" t="e">
        <f t="shared" ref="N465" si="424">RANK(M465,$M$5:$M$700,1)</f>
        <v>#VALUE!</v>
      </c>
      <c r="O465" s="53"/>
      <c r="P465" s="53"/>
      <c r="Q465" s="50" t="str">
        <f t="shared" ref="Q465" si="425">IF(M465&lt;&gt;"", M465-(O465*2)-P465, "" )</f>
        <v/>
      </c>
      <c r="R465" s="47" t="e">
        <f t="shared" ref="R465" si="426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4"/>
        <v>0</v>
      </c>
      <c r="H466" s="31"/>
      <c r="I466" s="31"/>
      <c r="J466" s="32">
        <f t="shared" si="415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4"/>
        <v>0</v>
      </c>
      <c r="H467" s="31"/>
      <c r="I467" s="31"/>
      <c r="J467" s="32">
        <f t="shared" si="415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4"/>
        <v>0</v>
      </c>
      <c r="H468" s="31"/>
      <c r="I468" s="31"/>
      <c r="J468" s="32">
        <f t="shared" si="415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4"/>
        <v>0</v>
      </c>
      <c r="H469" s="22"/>
      <c r="I469" s="22"/>
      <c r="J469" s="27">
        <f t="shared" si="415"/>
        <v>0</v>
      </c>
      <c r="K469" s="65" t="str">
        <f>IF(F469&lt;&gt;"", F469+F470+F471+F472, "" )</f>
        <v/>
      </c>
      <c r="L469" s="62" t="e">
        <f t="shared" ref="L469" si="427">RANK(K469,$K$5:$K$700,1)</f>
        <v>#VALUE!</v>
      </c>
      <c r="M469" s="49" t="str">
        <f>IF(D469&lt;&gt;"", J469+J470+J471+J472, "" )</f>
        <v/>
      </c>
      <c r="N469" s="55" t="e">
        <f t="shared" ref="N469" si="428">RANK(M469,$M$5:$M$700,1)</f>
        <v>#VALUE!</v>
      </c>
      <c r="O469" s="52"/>
      <c r="P469" s="52"/>
      <c r="Q469" s="49" t="str">
        <f t="shared" ref="Q469" si="429">IF(M469&lt;&gt;"", M469-(O469*2)-P469, "" )</f>
        <v/>
      </c>
      <c r="R469" s="45" t="e">
        <f t="shared" ref="R469" si="430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4"/>
        <v>0</v>
      </c>
      <c r="H470" s="22"/>
      <c r="I470" s="22"/>
      <c r="J470" s="27">
        <f t="shared" si="415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4"/>
        <v>0</v>
      </c>
      <c r="H471" s="22"/>
      <c r="I471" s="22"/>
      <c r="J471" s="27">
        <f t="shared" si="415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4"/>
        <v>0</v>
      </c>
      <c r="H472" s="22"/>
      <c r="I472" s="22"/>
      <c r="J472" s="27">
        <f t="shared" si="415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4"/>
        <v>0</v>
      </c>
      <c r="H473" s="31"/>
      <c r="I473" s="31"/>
      <c r="J473" s="32">
        <f t="shared" si="415"/>
        <v>0</v>
      </c>
      <c r="K473" s="50" t="str">
        <f>IF(F473&lt;&gt;"", F473+F474+F475+F476, "" )</f>
        <v/>
      </c>
      <c r="L473" s="59" t="e">
        <f t="shared" si="423"/>
        <v>#VALUE!</v>
      </c>
      <c r="M473" s="50" t="str">
        <f>IF(D473&lt;&gt;"", J473+J474+J475+J476, "" )</f>
        <v/>
      </c>
      <c r="N473" s="57" t="e">
        <f t="shared" ref="N473" si="431">RANK(M473,$M$5:$M$700,1)</f>
        <v>#VALUE!</v>
      </c>
      <c r="O473" s="53"/>
      <c r="P473" s="53"/>
      <c r="Q473" s="50" t="str">
        <f t="shared" ref="Q473" si="432">IF(M473&lt;&gt;"", M473-(O473*2)-P473, "" )</f>
        <v/>
      </c>
      <c r="R473" s="47" t="e">
        <f t="shared" ref="R473" si="433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4"/>
        <v>0</v>
      </c>
      <c r="H474" s="31"/>
      <c r="I474" s="31"/>
      <c r="J474" s="32">
        <f t="shared" si="415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4"/>
        <v>0</v>
      </c>
      <c r="H475" s="31"/>
      <c r="I475" s="31"/>
      <c r="J475" s="32">
        <f t="shared" si="415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4"/>
        <v>0</v>
      </c>
      <c r="H476" s="31"/>
      <c r="I476" s="31"/>
      <c r="J476" s="32">
        <f t="shared" si="415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4"/>
        <v>0</v>
      </c>
      <c r="H477" s="22"/>
      <c r="I477" s="22"/>
      <c r="J477" s="27">
        <f t="shared" si="415"/>
        <v>0</v>
      </c>
      <c r="K477" s="65" t="str">
        <f>IF(F477&lt;&gt;"", F477+F478+F479+F480, "" )</f>
        <v/>
      </c>
      <c r="L477" s="62" t="e">
        <f t="shared" ref="L477" si="434">RANK(K477,$K$5:$K$700,1)</f>
        <v>#VALUE!</v>
      </c>
      <c r="M477" s="49" t="str">
        <f>IF(D477&lt;&gt;"", J477+J478+J479+J480, "" )</f>
        <v/>
      </c>
      <c r="N477" s="55" t="e">
        <f t="shared" ref="N477" si="435">RANK(M477,$M$5:$M$700,1)</f>
        <v>#VALUE!</v>
      </c>
      <c r="O477" s="52"/>
      <c r="P477" s="52"/>
      <c r="Q477" s="49" t="str">
        <f t="shared" ref="Q477" si="436">IF(M477&lt;&gt;"", M477-(O477*2)-P477, "" )</f>
        <v/>
      </c>
      <c r="R477" s="45" t="e">
        <f t="shared" ref="R477" si="437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4"/>
        <v>0</v>
      </c>
      <c r="H478" s="22"/>
      <c r="I478" s="22"/>
      <c r="J478" s="27">
        <f t="shared" si="415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4"/>
        <v>0</v>
      </c>
      <c r="H479" s="22"/>
      <c r="I479" s="22"/>
      <c r="J479" s="27">
        <f t="shared" si="415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4"/>
        <v>0</v>
      </c>
      <c r="H480" s="22"/>
      <c r="I480" s="22"/>
      <c r="J480" s="27">
        <f t="shared" si="415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4"/>
        <v>0</v>
      </c>
      <c r="H481" s="31"/>
      <c r="I481" s="31"/>
      <c r="J481" s="32">
        <f t="shared" si="415"/>
        <v>0</v>
      </c>
      <c r="K481" s="50" t="str">
        <f>IF(F481&lt;&gt;"", F481+F482+F483+F484, "" )</f>
        <v/>
      </c>
      <c r="L481" s="59" t="e">
        <f t="shared" si="423"/>
        <v>#VALUE!</v>
      </c>
      <c r="M481" s="50" t="str">
        <f>IF(D481&lt;&gt;"", J481+J482+J483+J484, "" )</f>
        <v/>
      </c>
      <c r="N481" s="57" t="e">
        <f t="shared" ref="N481" si="438">RANK(M481,$M$5:$M$700,1)</f>
        <v>#VALUE!</v>
      </c>
      <c r="O481" s="53"/>
      <c r="P481" s="53"/>
      <c r="Q481" s="50" t="str">
        <f t="shared" ref="Q481" si="439">IF(M481&lt;&gt;"", M481-(O481*2)-P481, "" )</f>
        <v/>
      </c>
      <c r="R481" s="47" t="e">
        <f t="shared" ref="R481" si="440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4"/>
        <v>0</v>
      </c>
      <c r="H482" s="31"/>
      <c r="I482" s="31"/>
      <c r="J482" s="32">
        <f t="shared" si="415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4"/>
        <v>0</v>
      </c>
      <c r="H483" s="31"/>
      <c r="I483" s="31"/>
      <c r="J483" s="32">
        <f t="shared" si="415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4"/>
        <v>0</v>
      </c>
      <c r="H484" s="31"/>
      <c r="I484" s="31"/>
      <c r="J484" s="32">
        <f t="shared" si="415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4"/>
        <v>0</v>
      </c>
      <c r="H485" s="22"/>
      <c r="I485" s="22"/>
      <c r="J485" s="27">
        <f t="shared" si="415"/>
        <v>0</v>
      </c>
      <c r="K485" s="65" t="str">
        <f>IF(F485&lt;&gt;"", F485+F486+F487+F488, "" )</f>
        <v/>
      </c>
      <c r="L485" s="62" t="e">
        <f t="shared" ref="L485" si="441">RANK(K485,$K$5:$K$700,1)</f>
        <v>#VALUE!</v>
      </c>
      <c r="M485" s="49" t="str">
        <f>IF(D485&lt;&gt;"", J485+J486+J487+J488, "" )</f>
        <v/>
      </c>
      <c r="N485" s="55" t="e">
        <f t="shared" ref="N485" si="442">RANK(M485,$M$5:$M$700,1)</f>
        <v>#VALUE!</v>
      </c>
      <c r="O485" s="52"/>
      <c r="P485" s="52"/>
      <c r="Q485" s="49" t="str">
        <f t="shared" ref="Q485" si="443">IF(M485&lt;&gt;"", M485-(O485*2)-P485, "" )</f>
        <v/>
      </c>
      <c r="R485" s="45" t="e">
        <f t="shared" ref="R485" si="444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4"/>
        <v>0</v>
      </c>
      <c r="H486" s="22"/>
      <c r="I486" s="22"/>
      <c r="J486" s="27">
        <f t="shared" si="415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4"/>
        <v>0</v>
      </c>
      <c r="H487" s="22"/>
      <c r="I487" s="22"/>
      <c r="J487" s="27">
        <f t="shared" si="415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4"/>
        <v>0</v>
      </c>
      <c r="H488" s="22"/>
      <c r="I488" s="22"/>
      <c r="J488" s="27">
        <f t="shared" si="415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4"/>
        <v>0</v>
      </c>
      <c r="H489" s="31"/>
      <c r="I489" s="31"/>
      <c r="J489" s="32">
        <f t="shared" si="415"/>
        <v>0</v>
      </c>
      <c r="K489" s="50" t="str">
        <f>IF(F489&lt;&gt;"", F489+F490+F491+F492, "" )</f>
        <v/>
      </c>
      <c r="L489" s="59" t="e">
        <f t="shared" si="423"/>
        <v>#VALUE!</v>
      </c>
      <c r="M489" s="50" t="str">
        <f>IF(D489&lt;&gt;"", J489+J490+J491+J492, "" )</f>
        <v/>
      </c>
      <c r="N489" s="57" t="e">
        <f t="shared" ref="N489" si="445">RANK(M489,$M$5:$M$700,1)</f>
        <v>#VALUE!</v>
      </c>
      <c r="O489" s="53"/>
      <c r="P489" s="53"/>
      <c r="Q489" s="50" t="str">
        <f t="shared" ref="Q489" si="446">IF(M489&lt;&gt;"", M489-(O489*2)-P489, "" )</f>
        <v/>
      </c>
      <c r="R489" s="47" t="e">
        <f t="shared" ref="R489" si="447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4"/>
        <v>0</v>
      </c>
      <c r="H490" s="31"/>
      <c r="I490" s="31"/>
      <c r="J490" s="32">
        <f t="shared" si="415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4"/>
        <v>0</v>
      </c>
      <c r="H491" s="31"/>
      <c r="I491" s="31"/>
      <c r="J491" s="32">
        <f t="shared" si="415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4"/>
        <v>0</v>
      </c>
      <c r="H492" s="31"/>
      <c r="I492" s="31"/>
      <c r="J492" s="32">
        <f t="shared" si="415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4"/>
        <v>0</v>
      </c>
      <c r="H493" s="22"/>
      <c r="I493" s="22"/>
      <c r="J493" s="27">
        <f t="shared" si="415"/>
        <v>0</v>
      </c>
      <c r="K493" s="65" t="str">
        <f>IF(F493&lt;&gt;"", F493+F494+F495+F496, "" )</f>
        <v/>
      </c>
      <c r="L493" s="62" t="e">
        <f t="shared" ref="L493" si="448">RANK(K493,$K$5:$K$700,1)</f>
        <v>#VALUE!</v>
      </c>
      <c r="M493" s="49" t="str">
        <f>IF(D493&lt;&gt;"", J493+J494+J495+J496, "" )</f>
        <v/>
      </c>
      <c r="N493" s="55" t="e">
        <f t="shared" ref="N493" si="449">RANK(M493,$M$5:$M$700,1)</f>
        <v>#VALUE!</v>
      </c>
      <c r="O493" s="52"/>
      <c r="P493" s="52"/>
      <c r="Q493" s="49" t="str">
        <f t="shared" ref="Q493" si="450">IF(M493&lt;&gt;"", M493-(O493*2)-P493, "" )</f>
        <v/>
      </c>
      <c r="R493" s="45" t="e">
        <f t="shared" ref="R493" si="451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4"/>
        <v>0</v>
      </c>
      <c r="H494" s="22"/>
      <c r="I494" s="22"/>
      <c r="J494" s="27">
        <f t="shared" si="415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4"/>
        <v>0</v>
      </c>
      <c r="H495" s="22"/>
      <c r="I495" s="22"/>
      <c r="J495" s="27">
        <f t="shared" si="415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4"/>
        <v>0</v>
      </c>
      <c r="H496" s="22"/>
      <c r="I496" s="22"/>
      <c r="J496" s="27">
        <f t="shared" si="415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4"/>
        <v>0</v>
      </c>
      <c r="H497" s="31"/>
      <c r="I497" s="31"/>
      <c r="J497" s="32">
        <f t="shared" si="415"/>
        <v>0</v>
      </c>
      <c r="K497" s="50" t="str">
        <f>IF(F497&lt;&gt;"", F497+F498+F499+F500, "" )</f>
        <v/>
      </c>
      <c r="L497" s="59" t="e">
        <f t="shared" si="423"/>
        <v>#VALUE!</v>
      </c>
      <c r="M497" s="50" t="str">
        <f>IF(D497&lt;&gt;"", J497+J498+J499+J500, "" )</f>
        <v/>
      </c>
      <c r="N497" s="57" t="e">
        <f t="shared" ref="N497" si="452">RANK(M497,$M$5:$M$700,1)</f>
        <v>#VALUE!</v>
      </c>
      <c r="O497" s="53"/>
      <c r="P497" s="53"/>
      <c r="Q497" s="50" t="str">
        <f t="shared" ref="Q497" si="453">IF(M497&lt;&gt;"", M497-(O497*2)-P497, "" )</f>
        <v/>
      </c>
      <c r="R497" s="47" t="e">
        <f t="shared" ref="R497" si="454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4"/>
        <v>0</v>
      </c>
      <c r="H498" s="31"/>
      <c r="I498" s="31"/>
      <c r="J498" s="32">
        <f t="shared" si="415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4"/>
        <v>0</v>
      </c>
      <c r="H499" s="31"/>
      <c r="I499" s="31"/>
      <c r="J499" s="32">
        <f t="shared" si="415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4"/>
        <v>0</v>
      </c>
      <c r="H500" s="31"/>
      <c r="I500" s="31"/>
      <c r="J500" s="32">
        <f t="shared" si="415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4"/>
        <v>0</v>
      </c>
      <c r="H501" s="22"/>
      <c r="I501" s="22"/>
      <c r="J501" s="27">
        <f t="shared" si="415"/>
        <v>0</v>
      </c>
      <c r="K501" s="65" t="str">
        <f>IF(F501&lt;&gt;"", F501+F502+F503+F504, "" )</f>
        <v/>
      </c>
      <c r="L501" s="62" t="e">
        <f t="shared" ref="L501" si="455">RANK(K501,$K$5:$K$700,1)</f>
        <v>#VALUE!</v>
      </c>
      <c r="M501" s="49" t="str">
        <f>IF(D501&lt;&gt;"", J501+J502+J503+J504, "" )</f>
        <v/>
      </c>
      <c r="N501" s="55" t="e">
        <f t="shared" ref="N501" si="456">RANK(M501,$M$5:$M$700,1)</f>
        <v>#VALUE!</v>
      </c>
      <c r="O501" s="52"/>
      <c r="P501" s="52"/>
      <c r="Q501" s="49" t="str">
        <f t="shared" ref="Q501" si="457">IF(M501&lt;&gt;"", M501-(O501*2)-P501, "" )</f>
        <v/>
      </c>
      <c r="R501" s="45" t="e">
        <f t="shared" ref="R501" si="458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4"/>
        <v>0</v>
      </c>
      <c r="H502" s="22"/>
      <c r="I502" s="22"/>
      <c r="J502" s="27">
        <f t="shared" si="415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4"/>
        <v>0</v>
      </c>
      <c r="H503" s="22"/>
      <c r="I503" s="22"/>
      <c r="J503" s="27">
        <f t="shared" si="415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4"/>
        <v>0</v>
      </c>
      <c r="H504" s="22"/>
      <c r="I504" s="22"/>
      <c r="J504" s="27">
        <f t="shared" si="415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4"/>
        <v>0</v>
      </c>
      <c r="H505" s="31"/>
      <c r="I505" s="31"/>
      <c r="J505" s="32">
        <f t="shared" si="415"/>
        <v>0</v>
      </c>
      <c r="K505" s="50" t="str">
        <f>IF(F505&lt;&gt;"", F505+F506+F507+F508, "" )</f>
        <v/>
      </c>
      <c r="L505" s="59" t="e">
        <f t="shared" si="423"/>
        <v>#VALUE!</v>
      </c>
      <c r="M505" s="50" t="str">
        <f>IF(D505&lt;&gt;"", J505+J506+J507+J508, "" )</f>
        <v/>
      </c>
      <c r="N505" s="57" t="e">
        <f t="shared" ref="N505" si="459">RANK(M505,$M$5:$M$700,1)</f>
        <v>#VALUE!</v>
      </c>
      <c r="O505" s="53"/>
      <c r="P505" s="53"/>
      <c r="Q505" s="50" t="str">
        <f t="shared" ref="Q505" si="460">IF(M505&lt;&gt;"", M505-(O505*2)-P505, "" )</f>
        <v/>
      </c>
      <c r="R505" s="47" t="e">
        <f t="shared" ref="R505" si="461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4"/>
        <v>0</v>
      </c>
      <c r="H506" s="31"/>
      <c r="I506" s="31"/>
      <c r="J506" s="32">
        <f t="shared" si="415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4"/>
        <v>0</v>
      </c>
      <c r="H507" s="31"/>
      <c r="I507" s="31"/>
      <c r="J507" s="32">
        <f t="shared" si="415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4"/>
        <v>0</v>
      </c>
      <c r="H508" s="31"/>
      <c r="I508" s="31"/>
      <c r="J508" s="32">
        <f t="shared" si="415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4"/>
        <v>0</v>
      </c>
      <c r="H509" s="22"/>
      <c r="I509" s="22"/>
      <c r="J509" s="27">
        <f t="shared" si="415"/>
        <v>0</v>
      </c>
      <c r="K509" s="65" t="str">
        <f>IF(F509&lt;&gt;"", F509+F510+F511+F512, "" )</f>
        <v/>
      </c>
      <c r="L509" s="62" t="e">
        <f t="shared" ref="L509" si="462">RANK(K509,$K$5:$K$700,1)</f>
        <v>#VALUE!</v>
      </c>
      <c r="M509" s="49" t="str">
        <f>IF(D509&lt;&gt;"", J509+J510+J511+J512, "" )</f>
        <v/>
      </c>
      <c r="N509" s="55" t="e">
        <f t="shared" ref="N509" si="463">RANK(M509,$M$5:$M$700,1)</f>
        <v>#VALUE!</v>
      </c>
      <c r="O509" s="52"/>
      <c r="P509" s="52"/>
      <c r="Q509" s="49" t="str">
        <f t="shared" ref="Q509" si="464">IF(M509&lt;&gt;"", M509-(O509*2)-P509, "" )</f>
        <v/>
      </c>
      <c r="R509" s="45" t="e">
        <f t="shared" ref="R509" si="465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4"/>
        <v>0</v>
      </c>
      <c r="H510" s="22"/>
      <c r="I510" s="22"/>
      <c r="J510" s="27">
        <f t="shared" si="415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4"/>
        <v>0</v>
      </c>
      <c r="H511" s="22"/>
      <c r="I511" s="22"/>
      <c r="J511" s="27">
        <f t="shared" si="415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4"/>
        <v>0</v>
      </c>
      <c r="H512" s="22"/>
      <c r="I512" s="22"/>
      <c r="J512" s="27">
        <f t="shared" si="415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4"/>
        <v>0</v>
      </c>
      <c r="H513" s="31"/>
      <c r="I513" s="31"/>
      <c r="J513" s="32">
        <f t="shared" si="415"/>
        <v>0</v>
      </c>
      <c r="K513" s="50" t="str">
        <f>IF(F513&lt;&gt;"", F513+F514+F515+F516, "" )</f>
        <v/>
      </c>
      <c r="L513" s="59" t="e">
        <f t="shared" si="423"/>
        <v>#VALUE!</v>
      </c>
      <c r="M513" s="50" t="str">
        <f>IF(D513&lt;&gt;"", J513+J514+J515+J516, "" )</f>
        <v/>
      </c>
      <c r="N513" s="57" t="e">
        <f t="shared" ref="N513" si="466">RANK(M513,$M$5:$M$700,1)</f>
        <v>#VALUE!</v>
      </c>
      <c r="O513" s="53"/>
      <c r="P513" s="53"/>
      <c r="Q513" s="50" t="str">
        <f t="shared" ref="Q513" si="467">IF(M513&lt;&gt;"", M513-(O513*2)-P513, "" )</f>
        <v/>
      </c>
      <c r="R513" s="47" t="e">
        <f t="shared" ref="R513" si="468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4"/>
        <v>0</v>
      </c>
      <c r="H514" s="31"/>
      <c r="I514" s="31"/>
      <c r="J514" s="32">
        <f t="shared" si="415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4"/>
        <v>0</v>
      </c>
      <c r="H515" s="31"/>
      <c r="I515" s="31"/>
      <c r="J515" s="32">
        <f t="shared" si="415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4"/>
        <v>0</v>
      </c>
      <c r="H516" s="31"/>
      <c r="I516" s="31"/>
      <c r="J516" s="32">
        <f t="shared" si="415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4"/>
        <v>0</v>
      </c>
      <c r="H517" s="22"/>
      <c r="I517" s="22"/>
      <c r="J517" s="27">
        <f t="shared" si="415"/>
        <v>0</v>
      </c>
      <c r="K517" s="65" t="str">
        <f>IF(F517&lt;&gt;"", F517+F518+F519+F520, "" )</f>
        <v/>
      </c>
      <c r="L517" s="62" t="e">
        <f t="shared" ref="L517" si="469">RANK(K517,$K$5:$K$700,1)</f>
        <v>#VALUE!</v>
      </c>
      <c r="M517" s="49" t="str">
        <f>IF(D517&lt;&gt;"", J517+J518+J519+J520, "" )</f>
        <v/>
      </c>
      <c r="N517" s="55" t="e">
        <f t="shared" ref="N517" si="470">RANK(M517,$M$5:$M$700,1)</f>
        <v>#VALUE!</v>
      </c>
      <c r="O517" s="52"/>
      <c r="P517" s="52"/>
      <c r="Q517" s="49" t="str">
        <f t="shared" ref="Q517" si="471">IF(M517&lt;&gt;"", M517-(O517*2)-P517, "" )</f>
        <v/>
      </c>
      <c r="R517" s="45" t="e">
        <f t="shared" ref="R517" si="472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3">F518*5</f>
        <v>0</v>
      </c>
      <c r="H518" s="22"/>
      <c r="I518" s="22"/>
      <c r="J518" s="27">
        <f t="shared" ref="J518:J581" si="474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3"/>
        <v>0</v>
      </c>
      <c r="H519" s="22"/>
      <c r="I519" s="22"/>
      <c r="J519" s="27">
        <f t="shared" si="474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3"/>
        <v>0</v>
      </c>
      <c r="H520" s="22"/>
      <c r="I520" s="22"/>
      <c r="J520" s="27">
        <f t="shared" si="474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3"/>
        <v>0</v>
      </c>
      <c r="H521" s="31"/>
      <c r="I521" s="31"/>
      <c r="J521" s="32">
        <f t="shared" si="474"/>
        <v>0</v>
      </c>
      <c r="K521" s="50" t="str">
        <f>IF(F521&lt;&gt;"", F521+F522+F523+F524, "" )</f>
        <v/>
      </c>
      <c r="L521" s="59" t="e">
        <f t="shared" si="423"/>
        <v>#VALUE!</v>
      </c>
      <c r="M521" s="50" t="str">
        <f>IF(D521&lt;&gt;"", J521+J522+J523+J524, "" )</f>
        <v/>
      </c>
      <c r="N521" s="57" t="e">
        <f t="shared" ref="N521" si="475">RANK(M521,$M$5:$M$700,1)</f>
        <v>#VALUE!</v>
      </c>
      <c r="O521" s="53"/>
      <c r="P521" s="53"/>
      <c r="Q521" s="50" t="str">
        <f t="shared" ref="Q521" si="476">IF(M521&lt;&gt;"", M521-(O521*2)-P521, "" )</f>
        <v/>
      </c>
      <c r="R521" s="47" t="e">
        <f t="shared" ref="R521" si="477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3"/>
        <v>0</v>
      </c>
      <c r="H522" s="31"/>
      <c r="I522" s="31"/>
      <c r="J522" s="32">
        <f t="shared" si="474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3"/>
        <v>0</v>
      </c>
      <c r="H523" s="31"/>
      <c r="I523" s="31"/>
      <c r="J523" s="32">
        <f t="shared" si="474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3"/>
        <v>0</v>
      </c>
      <c r="H524" s="31"/>
      <c r="I524" s="31"/>
      <c r="J524" s="32">
        <f t="shared" si="474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3"/>
        <v>0</v>
      </c>
      <c r="H525" s="22"/>
      <c r="I525" s="22"/>
      <c r="J525" s="27">
        <f t="shared" si="474"/>
        <v>0</v>
      </c>
      <c r="K525" s="65" t="str">
        <f>IF(F525&lt;&gt;"", F525+F526+F527+F528, "" )</f>
        <v/>
      </c>
      <c r="L525" s="62" t="e">
        <f t="shared" ref="L525" si="478">RANK(K525,$K$5:$K$700,1)</f>
        <v>#VALUE!</v>
      </c>
      <c r="M525" s="49" t="str">
        <f>IF(D525&lt;&gt;"", J525+J526+J527+J528, "" )</f>
        <v/>
      </c>
      <c r="N525" s="55" t="e">
        <f t="shared" ref="N525" si="479">RANK(M525,$M$5:$M$700,1)</f>
        <v>#VALUE!</v>
      </c>
      <c r="O525" s="52"/>
      <c r="P525" s="52"/>
      <c r="Q525" s="49" t="str">
        <f t="shared" ref="Q525" si="480">IF(M525&lt;&gt;"", M525-(O525*2)-P525, "" )</f>
        <v/>
      </c>
      <c r="R525" s="45" t="e">
        <f t="shared" ref="R525" si="481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3"/>
        <v>0</v>
      </c>
      <c r="H526" s="22"/>
      <c r="I526" s="22"/>
      <c r="J526" s="27">
        <f t="shared" si="474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3"/>
        <v>0</v>
      </c>
      <c r="H527" s="22"/>
      <c r="I527" s="22"/>
      <c r="J527" s="27">
        <f t="shared" si="474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3"/>
        <v>0</v>
      </c>
      <c r="H528" s="22"/>
      <c r="I528" s="22"/>
      <c r="J528" s="27">
        <f t="shared" si="474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3"/>
        <v>0</v>
      </c>
      <c r="H529" s="31"/>
      <c r="I529" s="31"/>
      <c r="J529" s="32">
        <f t="shared" si="474"/>
        <v>0</v>
      </c>
      <c r="K529" s="50" t="str">
        <f>IF(F529&lt;&gt;"", F529+F530+F531+F532, "" )</f>
        <v/>
      </c>
      <c r="L529" s="59" t="e">
        <f t="shared" ref="L529:L585" si="482">RANK(K529,$K$5:$K$700,1)</f>
        <v>#VALUE!</v>
      </c>
      <c r="M529" s="50" t="str">
        <f>IF(D529&lt;&gt;"", J529+J530+J531+J532, "" )</f>
        <v/>
      </c>
      <c r="N529" s="57" t="e">
        <f t="shared" ref="N529" si="483">RANK(M529,$M$5:$M$700,1)</f>
        <v>#VALUE!</v>
      </c>
      <c r="O529" s="53"/>
      <c r="P529" s="53"/>
      <c r="Q529" s="50" t="str">
        <f t="shared" ref="Q529" si="484">IF(M529&lt;&gt;"", M529-(O529*2)-P529, "" )</f>
        <v/>
      </c>
      <c r="R529" s="47" t="e">
        <f t="shared" ref="R529" si="485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3"/>
        <v>0</v>
      </c>
      <c r="H530" s="31"/>
      <c r="I530" s="31"/>
      <c r="J530" s="32">
        <f t="shared" si="474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3"/>
        <v>0</v>
      </c>
      <c r="H531" s="31"/>
      <c r="I531" s="31"/>
      <c r="J531" s="32">
        <f t="shared" si="474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3"/>
        <v>0</v>
      </c>
      <c r="H532" s="31"/>
      <c r="I532" s="31"/>
      <c r="J532" s="32">
        <f t="shared" si="474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3"/>
        <v>0</v>
      </c>
      <c r="H533" s="22"/>
      <c r="I533" s="22"/>
      <c r="J533" s="27">
        <f t="shared" si="474"/>
        <v>0</v>
      </c>
      <c r="K533" s="65" t="str">
        <f>IF(F533&lt;&gt;"", F533+F534+F535+F536, "" )</f>
        <v/>
      </c>
      <c r="L533" s="62" t="e">
        <f t="shared" ref="L533" si="486">RANK(K533,$K$5:$K$700,1)</f>
        <v>#VALUE!</v>
      </c>
      <c r="M533" s="49" t="str">
        <f>IF(D533&lt;&gt;"", J533+J534+J535+J536, "" )</f>
        <v/>
      </c>
      <c r="N533" s="55" t="e">
        <f t="shared" ref="N533" si="487">RANK(M533,$M$5:$M$700,1)</f>
        <v>#VALUE!</v>
      </c>
      <c r="O533" s="52"/>
      <c r="P533" s="52"/>
      <c r="Q533" s="49" t="str">
        <f t="shared" ref="Q533" si="488">IF(M533&lt;&gt;"", M533-(O533*2)-P533, "" )</f>
        <v/>
      </c>
      <c r="R533" s="45" t="e">
        <f t="shared" ref="R533" si="489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3"/>
        <v>0</v>
      </c>
      <c r="H534" s="22"/>
      <c r="I534" s="22"/>
      <c r="J534" s="27">
        <f t="shared" si="474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3"/>
        <v>0</v>
      </c>
      <c r="H535" s="22"/>
      <c r="I535" s="22"/>
      <c r="J535" s="27">
        <f t="shared" si="474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3"/>
        <v>0</v>
      </c>
      <c r="H536" s="22"/>
      <c r="I536" s="22"/>
      <c r="J536" s="27">
        <f t="shared" si="474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3"/>
        <v>0</v>
      </c>
      <c r="H537" s="31"/>
      <c r="I537" s="31"/>
      <c r="J537" s="32">
        <f t="shared" si="474"/>
        <v>0</v>
      </c>
      <c r="K537" s="50" t="str">
        <f>IF(F537&lt;&gt;"", F537+F538+F539+F540, "" )</f>
        <v/>
      </c>
      <c r="L537" s="59" t="e">
        <f t="shared" si="482"/>
        <v>#VALUE!</v>
      </c>
      <c r="M537" s="50" t="str">
        <f>IF(D537&lt;&gt;"", J537+J538+J539+J540, "" )</f>
        <v/>
      </c>
      <c r="N537" s="57" t="e">
        <f t="shared" ref="N537" si="490">RANK(M537,$M$5:$M$700,1)</f>
        <v>#VALUE!</v>
      </c>
      <c r="O537" s="53"/>
      <c r="P537" s="53"/>
      <c r="Q537" s="50" t="str">
        <f t="shared" ref="Q537" si="491">IF(M537&lt;&gt;"", M537-(O537*2)-P537, "" )</f>
        <v/>
      </c>
      <c r="R537" s="47" t="e">
        <f t="shared" ref="R537" si="492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3"/>
        <v>0</v>
      </c>
      <c r="H538" s="31"/>
      <c r="I538" s="31"/>
      <c r="J538" s="32">
        <f t="shared" si="474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3"/>
        <v>0</v>
      </c>
      <c r="H539" s="31"/>
      <c r="I539" s="31"/>
      <c r="J539" s="32">
        <f t="shared" si="474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3"/>
        <v>0</v>
      </c>
      <c r="H540" s="31"/>
      <c r="I540" s="31"/>
      <c r="J540" s="32">
        <f t="shared" si="474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3"/>
        <v>0</v>
      </c>
      <c r="H541" s="22"/>
      <c r="I541" s="22"/>
      <c r="J541" s="27">
        <f t="shared" si="474"/>
        <v>0</v>
      </c>
      <c r="K541" s="65" t="str">
        <f>IF(F541&lt;&gt;"", F541+F542+F543+F544, "" )</f>
        <v/>
      </c>
      <c r="L541" s="62" t="e">
        <f t="shared" ref="L541" si="493">RANK(K541,$K$5:$K$700,1)</f>
        <v>#VALUE!</v>
      </c>
      <c r="M541" s="49" t="str">
        <f>IF(D541&lt;&gt;"", J541+J542+J543+J544, "" )</f>
        <v/>
      </c>
      <c r="N541" s="55" t="e">
        <f t="shared" ref="N541" si="494">RANK(M541,$M$5:$M$700,1)</f>
        <v>#VALUE!</v>
      </c>
      <c r="O541" s="52"/>
      <c r="P541" s="52"/>
      <c r="Q541" s="49" t="str">
        <f t="shared" ref="Q541" si="495">IF(M541&lt;&gt;"", M541-(O541*2)-P541, "" )</f>
        <v/>
      </c>
      <c r="R541" s="45" t="e">
        <f t="shared" ref="R541" si="496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3"/>
        <v>0</v>
      </c>
      <c r="H542" s="22"/>
      <c r="I542" s="22"/>
      <c r="J542" s="27">
        <f t="shared" si="474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3"/>
        <v>0</v>
      </c>
      <c r="H543" s="22"/>
      <c r="I543" s="22"/>
      <c r="J543" s="27">
        <f t="shared" si="474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3"/>
        <v>0</v>
      </c>
      <c r="H544" s="22"/>
      <c r="I544" s="22"/>
      <c r="J544" s="27">
        <f t="shared" si="474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3"/>
        <v>0</v>
      </c>
      <c r="H545" s="31"/>
      <c r="I545" s="31"/>
      <c r="J545" s="32">
        <f t="shared" si="474"/>
        <v>0</v>
      </c>
      <c r="K545" s="50" t="str">
        <f>IF(F545&lt;&gt;"", F545+F546+F547+F548, "" )</f>
        <v/>
      </c>
      <c r="L545" s="59" t="e">
        <f t="shared" si="482"/>
        <v>#VALUE!</v>
      </c>
      <c r="M545" s="50" t="str">
        <f>IF(D545&lt;&gt;"", J545+J546+J547+J548, "" )</f>
        <v/>
      </c>
      <c r="N545" s="57" t="e">
        <f t="shared" ref="N545" si="497">RANK(M545,$M$5:$M$700,1)</f>
        <v>#VALUE!</v>
      </c>
      <c r="O545" s="53"/>
      <c r="P545" s="53"/>
      <c r="Q545" s="50" t="str">
        <f t="shared" ref="Q545" si="498">IF(M545&lt;&gt;"", M545-(O545*2)-P545, "" )</f>
        <v/>
      </c>
      <c r="R545" s="47" t="e">
        <f t="shared" ref="R545" si="499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3"/>
        <v>0</v>
      </c>
      <c r="H546" s="31"/>
      <c r="I546" s="31"/>
      <c r="J546" s="32">
        <f t="shared" si="474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3"/>
        <v>0</v>
      </c>
      <c r="H547" s="31"/>
      <c r="I547" s="31"/>
      <c r="J547" s="32">
        <f t="shared" si="474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3"/>
        <v>0</v>
      </c>
      <c r="H548" s="31"/>
      <c r="I548" s="31"/>
      <c r="J548" s="32">
        <f t="shared" si="474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3"/>
        <v>0</v>
      </c>
      <c r="H549" s="22"/>
      <c r="I549" s="22"/>
      <c r="J549" s="27">
        <f t="shared" si="474"/>
        <v>0</v>
      </c>
      <c r="K549" s="65" t="str">
        <f>IF(F549&lt;&gt;"", F549+F550+F551+F552, "" )</f>
        <v/>
      </c>
      <c r="L549" s="62" t="e">
        <f t="shared" ref="L549" si="500">RANK(K549,$K$5:$K$700,1)</f>
        <v>#VALUE!</v>
      </c>
      <c r="M549" s="49" t="str">
        <f>IF(D549&lt;&gt;"", J549+J550+J551+J552, "" )</f>
        <v/>
      </c>
      <c r="N549" s="55" t="e">
        <f t="shared" ref="N549" si="501">RANK(M549,$M$5:$M$700,1)</f>
        <v>#VALUE!</v>
      </c>
      <c r="O549" s="52"/>
      <c r="P549" s="52"/>
      <c r="Q549" s="49" t="str">
        <f t="shared" ref="Q549" si="502">IF(M549&lt;&gt;"", M549-(O549*2)-P549, "" )</f>
        <v/>
      </c>
      <c r="R549" s="45" t="e">
        <f t="shared" ref="R549" si="503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3"/>
        <v>0</v>
      </c>
      <c r="H550" s="22"/>
      <c r="I550" s="22"/>
      <c r="J550" s="27">
        <f t="shared" si="474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3"/>
        <v>0</v>
      </c>
      <c r="H551" s="22"/>
      <c r="I551" s="22"/>
      <c r="J551" s="27">
        <f t="shared" si="474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3"/>
        <v>0</v>
      </c>
      <c r="H552" s="22"/>
      <c r="I552" s="22"/>
      <c r="J552" s="27">
        <f t="shared" si="474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3"/>
        <v>0</v>
      </c>
      <c r="H553" s="31"/>
      <c r="I553" s="31"/>
      <c r="J553" s="32">
        <f t="shared" si="474"/>
        <v>0</v>
      </c>
      <c r="K553" s="50" t="str">
        <f>IF(F553&lt;&gt;"", F553+F554+F555+F556, "" )</f>
        <v/>
      </c>
      <c r="L553" s="59" t="e">
        <f t="shared" si="482"/>
        <v>#VALUE!</v>
      </c>
      <c r="M553" s="50" t="str">
        <f>IF(D553&lt;&gt;"", J553+J554+J555+J556, "" )</f>
        <v/>
      </c>
      <c r="N553" s="57" t="e">
        <f t="shared" ref="N553" si="504">RANK(M553,$M$5:$M$700,1)</f>
        <v>#VALUE!</v>
      </c>
      <c r="O553" s="53"/>
      <c r="P553" s="53"/>
      <c r="Q553" s="50" t="str">
        <f t="shared" ref="Q553" si="505">IF(M553&lt;&gt;"", M553-(O553*2)-P553, "" )</f>
        <v/>
      </c>
      <c r="R553" s="47" t="e">
        <f t="shared" ref="R553" si="506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3"/>
        <v>0</v>
      </c>
      <c r="H554" s="31"/>
      <c r="I554" s="31"/>
      <c r="J554" s="32">
        <f t="shared" si="474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3"/>
        <v>0</v>
      </c>
      <c r="H555" s="31"/>
      <c r="I555" s="31"/>
      <c r="J555" s="32">
        <f t="shared" si="474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3"/>
        <v>0</v>
      </c>
      <c r="H556" s="31"/>
      <c r="I556" s="31"/>
      <c r="J556" s="32">
        <f t="shared" si="474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3"/>
        <v>0</v>
      </c>
      <c r="H557" s="22"/>
      <c r="I557" s="22"/>
      <c r="J557" s="27">
        <f t="shared" si="474"/>
        <v>0</v>
      </c>
      <c r="K557" s="65" t="str">
        <f>IF(F557&lt;&gt;"", F557+F558+F559+F560, "" )</f>
        <v/>
      </c>
      <c r="L557" s="62" t="e">
        <f t="shared" ref="L557" si="507">RANK(K557,$K$5:$K$700,1)</f>
        <v>#VALUE!</v>
      </c>
      <c r="M557" s="49" t="str">
        <f>IF(D557&lt;&gt;"", J557+J558+J559+J560, "" )</f>
        <v/>
      </c>
      <c r="N557" s="55" t="e">
        <f t="shared" ref="N557" si="508">RANK(M557,$M$5:$M$700,1)</f>
        <v>#VALUE!</v>
      </c>
      <c r="O557" s="52"/>
      <c r="P557" s="52"/>
      <c r="Q557" s="49" t="str">
        <f t="shared" ref="Q557" si="509">IF(M557&lt;&gt;"", M557-(O557*2)-P557, "" )</f>
        <v/>
      </c>
      <c r="R557" s="45" t="e">
        <f t="shared" ref="R557" si="510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3"/>
        <v>0</v>
      </c>
      <c r="H558" s="22"/>
      <c r="I558" s="22"/>
      <c r="J558" s="27">
        <f t="shared" si="474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3"/>
        <v>0</v>
      </c>
      <c r="H559" s="22"/>
      <c r="I559" s="22"/>
      <c r="J559" s="27">
        <f t="shared" si="474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3"/>
        <v>0</v>
      </c>
      <c r="H560" s="22"/>
      <c r="I560" s="22"/>
      <c r="J560" s="27">
        <f t="shared" si="474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3"/>
        <v>0</v>
      </c>
      <c r="H561" s="31"/>
      <c r="I561" s="31"/>
      <c r="J561" s="32">
        <f t="shared" si="474"/>
        <v>0</v>
      </c>
      <c r="K561" s="50" t="str">
        <f>IF(F561&lt;&gt;"", F561+F562+F563+F564, "" )</f>
        <v/>
      </c>
      <c r="L561" s="59" t="e">
        <f t="shared" si="482"/>
        <v>#VALUE!</v>
      </c>
      <c r="M561" s="50" t="str">
        <f>IF(D561&lt;&gt;"", J561+J562+J563+J564, "" )</f>
        <v/>
      </c>
      <c r="N561" s="57" t="e">
        <f t="shared" ref="N561" si="511">RANK(M561,$M$5:$M$700,1)</f>
        <v>#VALUE!</v>
      </c>
      <c r="O561" s="53"/>
      <c r="P561" s="53"/>
      <c r="Q561" s="50" t="str">
        <f t="shared" ref="Q561" si="512">IF(M561&lt;&gt;"", M561-(O561*2)-P561, "" )</f>
        <v/>
      </c>
      <c r="R561" s="47" t="e">
        <f t="shared" ref="R561" si="513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3"/>
        <v>0</v>
      </c>
      <c r="H562" s="31"/>
      <c r="I562" s="31"/>
      <c r="J562" s="32">
        <f t="shared" si="474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3"/>
        <v>0</v>
      </c>
      <c r="H563" s="31"/>
      <c r="I563" s="31"/>
      <c r="J563" s="32">
        <f t="shared" si="474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3"/>
        <v>0</v>
      </c>
      <c r="H564" s="31"/>
      <c r="I564" s="31"/>
      <c r="J564" s="32">
        <f t="shared" si="474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3"/>
        <v>0</v>
      </c>
      <c r="H565" s="22"/>
      <c r="I565" s="22"/>
      <c r="J565" s="27">
        <f t="shared" si="474"/>
        <v>0</v>
      </c>
      <c r="K565" s="65" t="str">
        <f>IF(F565&lt;&gt;"", F565+F566+F567+F568, "" )</f>
        <v/>
      </c>
      <c r="L565" s="62" t="e">
        <f t="shared" ref="L565" si="514">RANK(K565,$K$5:$K$700,1)</f>
        <v>#VALUE!</v>
      </c>
      <c r="M565" s="49" t="str">
        <f>IF(D565&lt;&gt;"", J565+J566+J567+J568, "" )</f>
        <v/>
      </c>
      <c r="N565" s="55" t="e">
        <f t="shared" ref="N565" si="515">RANK(M565,$M$5:$M$700,1)</f>
        <v>#VALUE!</v>
      </c>
      <c r="O565" s="52"/>
      <c r="P565" s="52"/>
      <c r="Q565" s="49" t="str">
        <f t="shared" ref="Q565" si="516">IF(M565&lt;&gt;"", M565-(O565*2)-P565, "" )</f>
        <v/>
      </c>
      <c r="R565" s="45" t="e">
        <f t="shared" ref="R565" si="517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3"/>
        <v>0</v>
      </c>
      <c r="H566" s="22"/>
      <c r="I566" s="22"/>
      <c r="J566" s="27">
        <f t="shared" si="474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3"/>
        <v>0</v>
      </c>
      <c r="H567" s="22"/>
      <c r="I567" s="22"/>
      <c r="J567" s="27">
        <f t="shared" si="474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3"/>
        <v>0</v>
      </c>
      <c r="H568" s="22"/>
      <c r="I568" s="22"/>
      <c r="J568" s="27">
        <f t="shared" si="474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3"/>
        <v>0</v>
      </c>
      <c r="H569" s="31"/>
      <c r="I569" s="31"/>
      <c r="J569" s="32">
        <f t="shared" si="474"/>
        <v>0</v>
      </c>
      <c r="K569" s="50" t="str">
        <f>IF(F569&lt;&gt;"", F569+F570+F571+F572, "" )</f>
        <v/>
      </c>
      <c r="L569" s="59" t="e">
        <f t="shared" si="482"/>
        <v>#VALUE!</v>
      </c>
      <c r="M569" s="50" t="str">
        <f>IF(D569&lt;&gt;"", J569+J570+J571+J572, "" )</f>
        <v/>
      </c>
      <c r="N569" s="57" t="e">
        <f t="shared" ref="N569" si="518">RANK(M569,$M$5:$M$700,1)</f>
        <v>#VALUE!</v>
      </c>
      <c r="O569" s="53"/>
      <c r="P569" s="53"/>
      <c r="Q569" s="50" t="str">
        <f t="shared" ref="Q569" si="519">IF(M569&lt;&gt;"", M569-(O569*2)-P569, "" )</f>
        <v/>
      </c>
      <c r="R569" s="47" t="e">
        <f t="shared" ref="R569" si="520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3"/>
        <v>0</v>
      </c>
      <c r="H570" s="31"/>
      <c r="I570" s="31"/>
      <c r="J570" s="32">
        <f t="shared" si="474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3"/>
        <v>0</v>
      </c>
      <c r="H571" s="31"/>
      <c r="I571" s="31"/>
      <c r="J571" s="32">
        <f t="shared" si="474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3"/>
        <v>0</v>
      </c>
      <c r="H572" s="31"/>
      <c r="I572" s="31"/>
      <c r="J572" s="32">
        <f t="shared" si="474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3"/>
        <v>0</v>
      </c>
      <c r="H573" s="22"/>
      <c r="I573" s="22"/>
      <c r="J573" s="27">
        <f t="shared" si="474"/>
        <v>0</v>
      </c>
      <c r="K573" s="65" t="str">
        <f>IF(F573&lt;&gt;"", F573+F574+F575+F576, "" )</f>
        <v/>
      </c>
      <c r="L573" s="62" t="e">
        <f t="shared" ref="L573" si="521">RANK(K573,$K$5:$K$700,1)</f>
        <v>#VALUE!</v>
      </c>
      <c r="M573" s="49" t="str">
        <f>IF(D573&lt;&gt;"", J573+J574+J575+J576, "" )</f>
        <v/>
      </c>
      <c r="N573" s="55" t="e">
        <f t="shared" ref="N573" si="522">RANK(M573,$M$5:$M$700,1)</f>
        <v>#VALUE!</v>
      </c>
      <c r="O573" s="52"/>
      <c r="P573" s="52"/>
      <c r="Q573" s="49" t="str">
        <f t="shared" ref="Q573" si="523">IF(M573&lt;&gt;"", M573-(O573*2)-P573, "" )</f>
        <v/>
      </c>
      <c r="R573" s="45" t="e">
        <f t="shared" ref="R573" si="524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3"/>
        <v>0</v>
      </c>
      <c r="H574" s="22"/>
      <c r="I574" s="22"/>
      <c r="J574" s="27">
        <f t="shared" si="474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3"/>
        <v>0</v>
      </c>
      <c r="H575" s="22"/>
      <c r="I575" s="22"/>
      <c r="J575" s="27">
        <f t="shared" si="474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3"/>
        <v>0</v>
      </c>
      <c r="H576" s="22"/>
      <c r="I576" s="22"/>
      <c r="J576" s="27">
        <f t="shared" si="474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3"/>
        <v>0</v>
      </c>
      <c r="H577" s="31"/>
      <c r="I577" s="31"/>
      <c r="J577" s="32">
        <f t="shared" si="474"/>
        <v>0</v>
      </c>
      <c r="K577" s="50" t="str">
        <f>IF(F577&lt;&gt;"", F577+F578+F579+F580, "" )</f>
        <v/>
      </c>
      <c r="L577" s="59" t="e">
        <f t="shared" si="482"/>
        <v>#VALUE!</v>
      </c>
      <c r="M577" s="50" t="str">
        <f>IF(D577&lt;&gt;"", J577+J578+J579+J580, "" )</f>
        <v/>
      </c>
      <c r="N577" s="57" t="e">
        <f t="shared" ref="N577" si="525">RANK(M577,$M$5:$M$700,1)</f>
        <v>#VALUE!</v>
      </c>
      <c r="O577" s="53"/>
      <c r="P577" s="53"/>
      <c r="Q577" s="50" t="str">
        <f t="shared" ref="Q577" si="526">IF(M577&lt;&gt;"", M577-(O577*2)-P577, "" )</f>
        <v/>
      </c>
      <c r="R577" s="47" t="e">
        <f t="shared" ref="R577" si="527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3"/>
        <v>0</v>
      </c>
      <c r="H578" s="31"/>
      <c r="I578" s="31"/>
      <c r="J578" s="32">
        <f t="shared" si="474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3"/>
        <v>0</v>
      </c>
      <c r="H579" s="31"/>
      <c r="I579" s="31"/>
      <c r="J579" s="32">
        <f t="shared" si="474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3"/>
        <v>0</v>
      </c>
      <c r="H580" s="31"/>
      <c r="I580" s="31"/>
      <c r="J580" s="32">
        <f t="shared" si="474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3"/>
        <v>0</v>
      </c>
      <c r="H581" s="22"/>
      <c r="I581" s="22"/>
      <c r="J581" s="27">
        <f t="shared" si="474"/>
        <v>0</v>
      </c>
      <c r="K581" s="65" t="str">
        <f>IF(F581&lt;&gt;"", F581+F582+F583+F584, "" )</f>
        <v/>
      </c>
      <c r="L581" s="62" t="e">
        <f t="shared" ref="L581" si="528">RANK(K581,$K$5:$K$700,1)</f>
        <v>#VALUE!</v>
      </c>
      <c r="M581" s="49" t="str">
        <f>IF(D581&lt;&gt;"", J581+J582+J583+J584, "" )</f>
        <v/>
      </c>
      <c r="N581" s="55" t="e">
        <f t="shared" ref="N581" si="529">RANK(M581,$M$5:$M$700,1)</f>
        <v>#VALUE!</v>
      </c>
      <c r="O581" s="52"/>
      <c r="P581" s="52"/>
      <c r="Q581" s="49" t="str">
        <f t="shared" ref="Q581" si="530">IF(M581&lt;&gt;"", M581-(O581*2)-P581, "" )</f>
        <v/>
      </c>
      <c r="R581" s="45" t="e">
        <f t="shared" ref="R581" si="531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2">F582*5</f>
        <v>0</v>
      </c>
      <c r="H582" s="22"/>
      <c r="I582" s="22"/>
      <c r="J582" s="27">
        <f t="shared" ref="J582:J645" si="533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2"/>
        <v>0</v>
      </c>
      <c r="H583" s="22"/>
      <c r="I583" s="22"/>
      <c r="J583" s="27">
        <f t="shared" si="533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2"/>
        <v>0</v>
      </c>
      <c r="H584" s="22"/>
      <c r="I584" s="22"/>
      <c r="J584" s="27">
        <f t="shared" si="533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2"/>
        <v>0</v>
      </c>
      <c r="H585" s="31"/>
      <c r="I585" s="31"/>
      <c r="J585" s="32">
        <f t="shared" si="533"/>
        <v>0</v>
      </c>
      <c r="K585" s="50" t="str">
        <f>IF(F585&lt;&gt;"", F585+F586+F587+F588, "" )</f>
        <v/>
      </c>
      <c r="L585" s="59" t="e">
        <f t="shared" si="482"/>
        <v>#VALUE!</v>
      </c>
      <c r="M585" s="50" t="str">
        <f>IF(D585&lt;&gt;"", J585+J586+J587+J588, "" )</f>
        <v/>
      </c>
      <c r="N585" s="57" t="e">
        <f t="shared" ref="N585" si="534">RANK(M585,$M$5:$M$700,1)</f>
        <v>#VALUE!</v>
      </c>
      <c r="O585" s="53"/>
      <c r="P585" s="53"/>
      <c r="Q585" s="50" t="str">
        <f t="shared" ref="Q585" si="535">IF(M585&lt;&gt;"", M585-(O585*2)-P585, "" )</f>
        <v/>
      </c>
      <c r="R585" s="47" t="e">
        <f t="shared" ref="R585" si="536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2"/>
        <v>0</v>
      </c>
      <c r="H586" s="31"/>
      <c r="I586" s="31"/>
      <c r="J586" s="32">
        <f t="shared" si="533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2"/>
        <v>0</v>
      </c>
      <c r="H587" s="31"/>
      <c r="I587" s="31"/>
      <c r="J587" s="32">
        <f t="shared" si="533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2"/>
        <v>0</v>
      </c>
      <c r="H588" s="31"/>
      <c r="I588" s="31"/>
      <c r="J588" s="32">
        <f t="shared" si="533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2"/>
        <v>0</v>
      </c>
      <c r="H589" s="22"/>
      <c r="I589" s="22"/>
      <c r="J589" s="27">
        <f t="shared" si="533"/>
        <v>0</v>
      </c>
      <c r="K589" s="65" t="str">
        <f>IF(F589&lt;&gt;"", F589+F590+F591+F592, "" )</f>
        <v/>
      </c>
      <c r="L589" s="62" t="e">
        <f t="shared" ref="L589" si="537">RANK(K589,$K$5:$K$700,1)</f>
        <v>#VALUE!</v>
      </c>
      <c r="M589" s="49" t="str">
        <f>IF(D589&lt;&gt;"", J589+J590+J591+J592, "" )</f>
        <v/>
      </c>
      <c r="N589" s="55" t="e">
        <f t="shared" ref="N589" si="538">RANK(M589,$M$5:$M$700,1)</f>
        <v>#VALUE!</v>
      </c>
      <c r="O589" s="52"/>
      <c r="P589" s="52"/>
      <c r="Q589" s="49" t="str">
        <f t="shared" ref="Q589" si="539">IF(M589&lt;&gt;"", M589-(O589*2)-P589, "" )</f>
        <v/>
      </c>
      <c r="R589" s="45" t="e">
        <f t="shared" ref="R589" si="540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2"/>
        <v>0</v>
      </c>
      <c r="H590" s="22"/>
      <c r="I590" s="22"/>
      <c r="J590" s="27">
        <f t="shared" si="533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2"/>
        <v>0</v>
      </c>
      <c r="H591" s="22"/>
      <c r="I591" s="22"/>
      <c r="J591" s="27">
        <f t="shared" si="533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2"/>
        <v>0</v>
      </c>
      <c r="H592" s="22"/>
      <c r="I592" s="22"/>
      <c r="J592" s="27">
        <f t="shared" si="533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2"/>
        <v>0</v>
      </c>
      <c r="H593" s="31"/>
      <c r="I593" s="31"/>
      <c r="J593" s="32">
        <f t="shared" si="533"/>
        <v>0</v>
      </c>
      <c r="K593" s="50" t="str">
        <f>IF(F593&lt;&gt;"", F593+F594+F595+F596, "" )</f>
        <v/>
      </c>
      <c r="L593" s="59" t="e">
        <f t="shared" ref="L593:L649" si="541">RANK(K593,$K$5:$K$700,1)</f>
        <v>#VALUE!</v>
      </c>
      <c r="M593" s="50" t="str">
        <f>IF(D593&lt;&gt;"", J593+J594+J595+J596, "" )</f>
        <v/>
      </c>
      <c r="N593" s="57" t="e">
        <f t="shared" ref="N593" si="542">RANK(M593,$M$5:$M$700,1)</f>
        <v>#VALUE!</v>
      </c>
      <c r="O593" s="53"/>
      <c r="P593" s="53"/>
      <c r="Q593" s="50" t="str">
        <f t="shared" ref="Q593" si="543">IF(M593&lt;&gt;"", M593-(O593*2)-P593, "" )</f>
        <v/>
      </c>
      <c r="R593" s="47" t="e">
        <f t="shared" ref="R593" si="544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2"/>
        <v>0</v>
      </c>
      <c r="H594" s="31"/>
      <c r="I594" s="31"/>
      <c r="J594" s="32">
        <f t="shared" si="533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2"/>
        <v>0</v>
      </c>
      <c r="H595" s="31"/>
      <c r="I595" s="31"/>
      <c r="J595" s="32">
        <f t="shared" si="533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2"/>
        <v>0</v>
      </c>
      <c r="H596" s="31"/>
      <c r="I596" s="31"/>
      <c r="J596" s="32">
        <f t="shared" si="533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2"/>
        <v>0</v>
      </c>
      <c r="H597" s="22"/>
      <c r="I597" s="22"/>
      <c r="J597" s="27">
        <f t="shared" si="533"/>
        <v>0</v>
      </c>
      <c r="K597" s="65" t="str">
        <f>IF(F597&lt;&gt;"", F597+F598+F599+F600, "" )</f>
        <v/>
      </c>
      <c r="L597" s="62" t="e">
        <f t="shared" ref="L597" si="545">RANK(K597,$K$5:$K$700,1)</f>
        <v>#VALUE!</v>
      </c>
      <c r="M597" s="49" t="str">
        <f>IF(D597&lt;&gt;"", J597+J598+J599+J600, "" )</f>
        <v/>
      </c>
      <c r="N597" s="55" t="e">
        <f t="shared" ref="N597" si="546">RANK(M597,$M$5:$M$700,1)</f>
        <v>#VALUE!</v>
      </c>
      <c r="O597" s="52"/>
      <c r="P597" s="52"/>
      <c r="Q597" s="49" t="str">
        <f t="shared" ref="Q597" si="547">IF(M597&lt;&gt;"", M597-(O597*2)-P597, "" )</f>
        <v/>
      </c>
      <c r="R597" s="45" t="e">
        <f t="shared" ref="R597" si="548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2"/>
        <v>0</v>
      </c>
      <c r="H598" s="22"/>
      <c r="I598" s="22"/>
      <c r="J598" s="27">
        <f t="shared" si="533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2"/>
        <v>0</v>
      </c>
      <c r="H599" s="22"/>
      <c r="I599" s="22"/>
      <c r="J599" s="27">
        <f t="shared" si="533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2"/>
        <v>0</v>
      </c>
      <c r="H600" s="22"/>
      <c r="I600" s="22"/>
      <c r="J600" s="27">
        <f t="shared" si="533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2"/>
        <v>0</v>
      </c>
      <c r="H601" s="31"/>
      <c r="I601" s="31"/>
      <c r="J601" s="32">
        <f t="shared" si="533"/>
        <v>0</v>
      </c>
      <c r="K601" s="50" t="str">
        <f>IF(F601&lt;&gt;"", F601+F602+F603+F604, "" )</f>
        <v/>
      </c>
      <c r="L601" s="59" t="e">
        <f t="shared" si="541"/>
        <v>#VALUE!</v>
      </c>
      <c r="M601" s="50" t="str">
        <f>IF(D601&lt;&gt;"", J601+J602+J603+J604, "" )</f>
        <v/>
      </c>
      <c r="N601" s="57" t="e">
        <f t="shared" ref="N601" si="549">RANK(M601,$M$5:$M$700,1)</f>
        <v>#VALUE!</v>
      </c>
      <c r="O601" s="53"/>
      <c r="P601" s="53"/>
      <c r="Q601" s="50" t="str">
        <f t="shared" ref="Q601" si="550">IF(M601&lt;&gt;"", M601-(O601*2)-P601, "" )</f>
        <v/>
      </c>
      <c r="R601" s="47" t="e">
        <f t="shared" ref="R601" si="551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2"/>
        <v>0</v>
      </c>
      <c r="H602" s="31"/>
      <c r="I602" s="31"/>
      <c r="J602" s="32">
        <f t="shared" si="533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2"/>
        <v>0</v>
      </c>
      <c r="H603" s="31"/>
      <c r="I603" s="31"/>
      <c r="J603" s="32">
        <f t="shared" si="533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2"/>
        <v>0</v>
      </c>
      <c r="H604" s="31"/>
      <c r="I604" s="31"/>
      <c r="J604" s="32">
        <f t="shared" si="533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2"/>
        <v>0</v>
      </c>
      <c r="H605" s="22"/>
      <c r="I605" s="22"/>
      <c r="J605" s="27">
        <f t="shared" si="533"/>
        <v>0</v>
      </c>
      <c r="K605" s="65" t="str">
        <f>IF(F605&lt;&gt;"", F605+F606+F607+F608, "" )</f>
        <v/>
      </c>
      <c r="L605" s="62" t="e">
        <f t="shared" ref="L605" si="552">RANK(K605,$K$5:$K$700,1)</f>
        <v>#VALUE!</v>
      </c>
      <c r="M605" s="49" t="str">
        <f>IF(D605&lt;&gt;"", J605+J606+J607+J608, "" )</f>
        <v/>
      </c>
      <c r="N605" s="55" t="e">
        <f t="shared" ref="N605" si="553">RANK(M605,$M$5:$M$700,1)</f>
        <v>#VALUE!</v>
      </c>
      <c r="O605" s="52"/>
      <c r="P605" s="52"/>
      <c r="Q605" s="49" t="str">
        <f t="shared" ref="Q605" si="554">IF(M605&lt;&gt;"", M605-(O605*2)-P605, "" )</f>
        <v/>
      </c>
      <c r="R605" s="45" t="e">
        <f t="shared" ref="R605" si="555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2"/>
        <v>0</v>
      </c>
      <c r="H606" s="22"/>
      <c r="I606" s="22"/>
      <c r="J606" s="27">
        <f t="shared" si="533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2"/>
        <v>0</v>
      </c>
      <c r="H607" s="22"/>
      <c r="I607" s="22"/>
      <c r="J607" s="27">
        <f t="shared" si="533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2"/>
        <v>0</v>
      </c>
      <c r="H608" s="22"/>
      <c r="I608" s="22"/>
      <c r="J608" s="27">
        <f t="shared" si="533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2"/>
        <v>0</v>
      </c>
      <c r="H609" s="31"/>
      <c r="I609" s="31"/>
      <c r="J609" s="32">
        <f t="shared" si="533"/>
        <v>0</v>
      </c>
      <c r="K609" s="50" t="str">
        <f>IF(F609&lt;&gt;"", F609+F610+F611+F612, "" )</f>
        <v/>
      </c>
      <c r="L609" s="59" t="e">
        <f t="shared" si="541"/>
        <v>#VALUE!</v>
      </c>
      <c r="M609" s="50" t="str">
        <f>IF(D609&lt;&gt;"", J609+J610+J611+J612, "" )</f>
        <v/>
      </c>
      <c r="N609" s="57" t="e">
        <f t="shared" ref="N609" si="556">RANK(M609,$M$5:$M$700,1)</f>
        <v>#VALUE!</v>
      </c>
      <c r="O609" s="53"/>
      <c r="P609" s="53"/>
      <c r="Q609" s="50" t="str">
        <f t="shared" ref="Q609" si="557">IF(M609&lt;&gt;"", M609-(O609*2)-P609, "" )</f>
        <v/>
      </c>
      <c r="R609" s="47" t="e">
        <f t="shared" ref="R609" si="558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2"/>
        <v>0</v>
      </c>
      <c r="H610" s="31"/>
      <c r="I610" s="31"/>
      <c r="J610" s="32">
        <f t="shared" si="533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2"/>
        <v>0</v>
      </c>
      <c r="H611" s="31"/>
      <c r="I611" s="31"/>
      <c r="J611" s="32">
        <f t="shared" si="533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2"/>
        <v>0</v>
      </c>
      <c r="H612" s="31"/>
      <c r="I612" s="31"/>
      <c r="J612" s="32">
        <f t="shared" si="533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2"/>
        <v>0</v>
      </c>
      <c r="H613" s="22"/>
      <c r="I613" s="22"/>
      <c r="J613" s="27">
        <f t="shared" si="533"/>
        <v>0</v>
      </c>
      <c r="K613" s="65" t="str">
        <f>IF(F613&lt;&gt;"", F613+F614+F615+F616, "" )</f>
        <v/>
      </c>
      <c r="L613" s="62" t="e">
        <f t="shared" ref="L613" si="559">RANK(K613,$K$5:$K$700,1)</f>
        <v>#VALUE!</v>
      </c>
      <c r="M613" s="49" t="str">
        <f>IF(D613&lt;&gt;"", J613+J614+J615+J616, "" )</f>
        <v/>
      </c>
      <c r="N613" s="55" t="e">
        <f t="shared" ref="N613" si="560">RANK(M613,$M$5:$M$700,1)</f>
        <v>#VALUE!</v>
      </c>
      <c r="O613" s="52"/>
      <c r="P613" s="52"/>
      <c r="Q613" s="49" t="str">
        <f t="shared" ref="Q613" si="561">IF(M613&lt;&gt;"", M613-(O613*2)-P613, "" )</f>
        <v/>
      </c>
      <c r="R613" s="45" t="e">
        <f t="shared" ref="R613" si="562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2"/>
        <v>0</v>
      </c>
      <c r="H614" s="22"/>
      <c r="I614" s="22"/>
      <c r="J614" s="27">
        <f t="shared" si="533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2"/>
        <v>0</v>
      </c>
      <c r="H615" s="22"/>
      <c r="I615" s="22"/>
      <c r="J615" s="27">
        <f t="shared" si="533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2"/>
        <v>0</v>
      </c>
      <c r="H616" s="22"/>
      <c r="I616" s="22"/>
      <c r="J616" s="27">
        <f t="shared" si="533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2"/>
        <v>0</v>
      </c>
      <c r="H617" s="31"/>
      <c r="I617" s="31"/>
      <c r="J617" s="32">
        <f t="shared" si="533"/>
        <v>0</v>
      </c>
      <c r="K617" s="50" t="str">
        <f>IF(F617&lt;&gt;"", F617+F618+F619+F620, "" )</f>
        <v/>
      </c>
      <c r="L617" s="59" t="e">
        <f t="shared" si="541"/>
        <v>#VALUE!</v>
      </c>
      <c r="M617" s="50" t="str">
        <f>IF(D617&lt;&gt;"", J617+J618+J619+J620, "" )</f>
        <v/>
      </c>
      <c r="N617" s="57" t="e">
        <f t="shared" ref="N617" si="563">RANK(M617,$M$5:$M$700,1)</f>
        <v>#VALUE!</v>
      </c>
      <c r="O617" s="53"/>
      <c r="P617" s="53"/>
      <c r="Q617" s="50" t="str">
        <f t="shared" ref="Q617" si="564">IF(M617&lt;&gt;"", M617-(O617*2)-P617, "" )</f>
        <v/>
      </c>
      <c r="R617" s="47" t="e">
        <f t="shared" ref="R617" si="565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2"/>
        <v>0</v>
      </c>
      <c r="H618" s="31"/>
      <c r="I618" s="31"/>
      <c r="J618" s="32">
        <f t="shared" si="533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2"/>
        <v>0</v>
      </c>
      <c r="H619" s="31"/>
      <c r="I619" s="31"/>
      <c r="J619" s="32">
        <f t="shared" si="533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2"/>
        <v>0</v>
      </c>
      <c r="H620" s="31"/>
      <c r="I620" s="31"/>
      <c r="J620" s="32">
        <f t="shared" si="533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2"/>
        <v>0</v>
      </c>
      <c r="H621" s="22"/>
      <c r="I621" s="22"/>
      <c r="J621" s="27">
        <f t="shared" si="533"/>
        <v>0</v>
      </c>
      <c r="K621" s="65" t="str">
        <f>IF(F621&lt;&gt;"", F621+F622+F623+F624, "" )</f>
        <v/>
      </c>
      <c r="L621" s="62" t="e">
        <f t="shared" ref="L621" si="566">RANK(K621,$K$5:$K$700,1)</f>
        <v>#VALUE!</v>
      </c>
      <c r="M621" s="49" t="str">
        <f>IF(D621&lt;&gt;"", J621+J622+J623+J624, "" )</f>
        <v/>
      </c>
      <c r="N621" s="55" t="e">
        <f t="shared" ref="N621" si="567">RANK(M621,$M$5:$M$700,1)</f>
        <v>#VALUE!</v>
      </c>
      <c r="O621" s="52"/>
      <c r="P621" s="52"/>
      <c r="Q621" s="49" t="str">
        <f t="shared" ref="Q621" si="568">IF(M621&lt;&gt;"", M621-(O621*2)-P621, "" )</f>
        <v/>
      </c>
      <c r="R621" s="45" t="e">
        <f t="shared" ref="R621" si="569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2"/>
        <v>0</v>
      </c>
      <c r="H622" s="22"/>
      <c r="I622" s="22"/>
      <c r="J622" s="27">
        <f t="shared" si="533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2"/>
        <v>0</v>
      </c>
      <c r="H623" s="22"/>
      <c r="I623" s="22"/>
      <c r="J623" s="27">
        <f t="shared" si="533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2"/>
        <v>0</v>
      </c>
      <c r="H624" s="22"/>
      <c r="I624" s="22"/>
      <c r="J624" s="27">
        <f t="shared" si="533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2"/>
        <v>0</v>
      </c>
      <c r="H625" s="31"/>
      <c r="I625" s="31"/>
      <c r="J625" s="32">
        <f t="shared" si="533"/>
        <v>0</v>
      </c>
      <c r="K625" s="50" t="str">
        <f>IF(F625&lt;&gt;"", F625+F626+F627+F628, "" )</f>
        <v/>
      </c>
      <c r="L625" s="59" t="e">
        <f t="shared" si="541"/>
        <v>#VALUE!</v>
      </c>
      <c r="M625" s="50" t="str">
        <f>IF(D625&lt;&gt;"", J625+J626+J627+J628, "" )</f>
        <v/>
      </c>
      <c r="N625" s="57" t="e">
        <f t="shared" ref="N625" si="570">RANK(M625,$M$5:$M$700,1)</f>
        <v>#VALUE!</v>
      </c>
      <c r="O625" s="53"/>
      <c r="P625" s="53"/>
      <c r="Q625" s="50" t="str">
        <f t="shared" ref="Q625" si="571">IF(M625&lt;&gt;"", M625-(O625*2)-P625, "" )</f>
        <v/>
      </c>
      <c r="R625" s="47" t="e">
        <f t="shared" ref="R625" si="572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2"/>
        <v>0</v>
      </c>
      <c r="H626" s="31"/>
      <c r="I626" s="31"/>
      <c r="J626" s="32">
        <f t="shared" si="533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2"/>
        <v>0</v>
      </c>
      <c r="H627" s="31"/>
      <c r="I627" s="31"/>
      <c r="J627" s="32">
        <f t="shared" si="533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2"/>
        <v>0</v>
      </c>
      <c r="H628" s="31"/>
      <c r="I628" s="31"/>
      <c r="J628" s="32">
        <f t="shared" si="533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2"/>
        <v>0</v>
      </c>
      <c r="H629" s="22"/>
      <c r="I629" s="22"/>
      <c r="J629" s="27">
        <f t="shared" si="533"/>
        <v>0</v>
      </c>
      <c r="K629" s="65" t="str">
        <f>IF(F629&lt;&gt;"", F629+F630+F631+F632, "" )</f>
        <v/>
      </c>
      <c r="L629" s="62" t="e">
        <f t="shared" ref="L629" si="573">RANK(K629,$K$5:$K$700,1)</f>
        <v>#VALUE!</v>
      </c>
      <c r="M629" s="49" t="str">
        <f>IF(D629&lt;&gt;"", J629+J630+J631+J632, "" )</f>
        <v/>
      </c>
      <c r="N629" s="55" t="e">
        <f t="shared" ref="N629" si="574">RANK(M629,$M$5:$M$700,1)</f>
        <v>#VALUE!</v>
      </c>
      <c r="O629" s="52"/>
      <c r="P629" s="52"/>
      <c r="Q629" s="49" t="str">
        <f t="shared" ref="Q629" si="575">IF(M629&lt;&gt;"", M629-(O629*2)-P629, "" )</f>
        <v/>
      </c>
      <c r="R629" s="45" t="e">
        <f t="shared" ref="R629" si="576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2"/>
        <v>0</v>
      </c>
      <c r="H630" s="22"/>
      <c r="I630" s="22"/>
      <c r="J630" s="27">
        <f t="shared" si="533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2"/>
        <v>0</v>
      </c>
      <c r="H631" s="22"/>
      <c r="I631" s="22"/>
      <c r="J631" s="27">
        <f t="shared" si="533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2"/>
        <v>0</v>
      </c>
      <c r="H632" s="22"/>
      <c r="I632" s="22"/>
      <c r="J632" s="27">
        <f t="shared" si="533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2"/>
        <v>0</v>
      </c>
      <c r="H633" s="31"/>
      <c r="I633" s="31"/>
      <c r="J633" s="32">
        <f t="shared" si="533"/>
        <v>0</v>
      </c>
      <c r="K633" s="50" t="str">
        <f>IF(F633&lt;&gt;"", F633+F634+F635+F636, "" )</f>
        <v/>
      </c>
      <c r="L633" s="59" t="e">
        <f t="shared" si="541"/>
        <v>#VALUE!</v>
      </c>
      <c r="M633" s="50" t="str">
        <f>IF(D633&lt;&gt;"", J633+J634+J635+J636, "" )</f>
        <v/>
      </c>
      <c r="N633" s="57" t="e">
        <f t="shared" ref="N633" si="577">RANK(M633,$M$5:$M$700,1)</f>
        <v>#VALUE!</v>
      </c>
      <c r="O633" s="53"/>
      <c r="P633" s="53"/>
      <c r="Q633" s="50" t="str">
        <f t="shared" ref="Q633" si="578">IF(M633&lt;&gt;"", M633-(O633*2)-P633, "" )</f>
        <v/>
      </c>
      <c r="R633" s="47" t="e">
        <f t="shared" ref="R633" si="579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2"/>
        <v>0</v>
      </c>
      <c r="H634" s="31"/>
      <c r="I634" s="31"/>
      <c r="J634" s="32">
        <f t="shared" si="533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2"/>
        <v>0</v>
      </c>
      <c r="H635" s="31"/>
      <c r="I635" s="31"/>
      <c r="J635" s="32">
        <f t="shared" si="533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2"/>
        <v>0</v>
      </c>
      <c r="H636" s="31"/>
      <c r="I636" s="31"/>
      <c r="J636" s="32">
        <f t="shared" si="533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2"/>
        <v>0</v>
      </c>
      <c r="H637" s="22"/>
      <c r="I637" s="22"/>
      <c r="J637" s="27">
        <f t="shared" si="533"/>
        <v>0</v>
      </c>
      <c r="K637" s="65" t="str">
        <f>IF(F637&lt;&gt;"", F637+F638+F639+F640, "" )</f>
        <v/>
      </c>
      <c r="L637" s="62" t="e">
        <f t="shared" ref="L637" si="580">RANK(K637,$K$5:$K$700,1)</f>
        <v>#VALUE!</v>
      </c>
      <c r="M637" s="49" t="str">
        <f>IF(D637&lt;&gt;"", J637+J638+J639+J640, "" )</f>
        <v/>
      </c>
      <c r="N637" s="55" t="e">
        <f t="shared" ref="N637" si="581">RANK(M637,$M$5:$M$700,1)</f>
        <v>#VALUE!</v>
      </c>
      <c r="O637" s="52"/>
      <c r="P637" s="52"/>
      <c r="Q637" s="49" t="str">
        <f t="shared" ref="Q637" si="582">IF(M637&lt;&gt;"", M637-(O637*2)-P637, "" )</f>
        <v/>
      </c>
      <c r="R637" s="45" t="e">
        <f t="shared" ref="R637" si="583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2"/>
        <v>0</v>
      </c>
      <c r="H638" s="22"/>
      <c r="I638" s="22"/>
      <c r="J638" s="27">
        <f t="shared" si="533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2"/>
        <v>0</v>
      </c>
      <c r="H639" s="22"/>
      <c r="I639" s="22"/>
      <c r="J639" s="27">
        <f t="shared" si="533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2"/>
        <v>0</v>
      </c>
      <c r="H640" s="22"/>
      <c r="I640" s="22"/>
      <c r="J640" s="27">
        <f t="shared" si="533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2"/>
        <v>0</v>
      </c>
      <c r="H641" s="31"/>
      <c r="I641" s="31"/>
      <c r="J641" s="32">
        <f t="shared" si="533"/>
        <v>0</v>
      </c>
      <c r="K641" s="50" t="str">
        <f>IF(F641&lt;&gt;"", F641+F642+F643+F644, "" )</f>
        <v/>
      </c>
      <c r="L641" s="59" t="e">
        <f t="shared" si="541"/>
        <v>#VALUE!</v>
      </c>
      <c r="M641" s="50" t="str">
        <f>IF(D641&lt;&gt;"", J641+J642+J643+J644, "" )</f>
        <v/>
      </c>
      <c r="N641" s="57" t="e">
        <f t="shared" ref="N641" si="584">RANK(M641,$M$5:$M$700,1)</f>
        <v>#VALUE!</v>
      </c>
      <c r="O641" s="53"/>
      <c r="P641" s="53"/>
      <c r="Q641" s="50" t="str">
        <f t="shared" ref="Q641" si="585">IF(M641&lt;&gt;"", M641-(O641*2)-P641, "" )</f>
        <v/>
      </c>
      <c r="R641" s="47" t="e">
        <f t="shared" ref="R641" si="586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2"/>
        <v>0</v>
      </c>
      <c r="H642" s="31"/>
      <c r="I642" s="31"/>
      <c r="J642" s="32">
        <f t="shared" si="533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2"/>
        <v>0</v>
      </c>
      <c r="H643" s="31"/>
      <c r="I643" s="31"/>
      <c r="J643" s="32">
        <f t="shared" si="533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2"/>
        <v>0</v>
      </c>
      <c r="H644" s="31"/>
      <c r="I644" s="31"/>
      <c r="J644" s="32">
        <f t="shared" si="533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2"/>
        <v>0</v>
      </c>
      <c r="H645" s="22"/>
      <c r="I645" s="22"/>
      <c r="J645" s="27">
        <f t="shared" si="533"/>
        <v>0</v>
      </c>
      <c r="K645" s="65" t="str">
        <f>IF(F645&lt;&gt;"", F645+F646+F647+F648, "" )</f>
        <v/>
      </c>
      <c r="L645" s="62" t="e">
        <f t="shared" ref="L645" si="587">RANK(K645,$K$5:$K$700,1)</f>
        <v>#VALUE!</v>
      </c>
      <c r="M645" s="49" t="str">
        <f>IF(D645&lt;&gt;"", J645+J646+J647+J648, "" )</f>
        <v/>
      </c>
      <c r="N645" s="55" t="e">
        <f t="shared" ref="N645" si="588">RANK(M645,$M$5:$M$700,1)</f>
        <v>#VALUE!</v>
      </c>
      <c r="O645" s="52"/>
      <c r="P645" s="52"/>
      <c r="Q645" s="49" t="str">
        <f t="shared" ref="Q645" si="589">IF(M645&lt;&gt;"", M645-(O645*2)-P645, "" )</f>
        <v/>
      </c>
      <c r="R645" s="45" t="e">
        <f t="shared" ref="R645" si="590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1">F646*5</f>
        <v>0</v>
      </c>
      <c r="H646" s="22"/>
      <c r="I646" s="22"/>
      <c r="J646" s="27">
        <f t="shared" ref="J646:J700" si="592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1"/>
        <v>0</v>
      </c>
      <c r="H647" s="22"/>
      <c r="I647" s="22"/>
      <c r="J647" s="27">
        <f t="shared" si="592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1"/>
        <v>0</v>
      </c>
      <c r="H648" s="22"/>
      <c r="I648" s="22"/>
      <c r="J648" s="27">
        <f t="shared" si="592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1"/>
        <v>0</v>
      </c>
      <c r="H649" s="31"/>
      <c r="I649" s="31"/>
      <c r="J649" s="32">
        <f t="shared" si="592"/>
        <v>0</v>
      </c>
      <c r="K649" s="50" t="str">
        <f>IF(F649&lt;&gt;"", F649+F650+F651+F652, "" )</f>
        <v/>
      </c>
      <c r="L649" s="59" t="e">
        <f t="shared" si="541"/>
        <v>#VALUE!</v>
      </c>
      <c r="M649" s="50" t="str">
        <f>IF(D649&lt;&gt;"", J649+J650+J651+J652, "" )</f>
        <v/>
      </c>
      <c r="N649" s="57" t="e">
        <f t="shared" ref="N649" si="593">RANK(M649,$M$5:$M$700,1)</f>
        <v>#VALUE!</v>
      </c>
      <c r="O649" s="53"/>
      <c r="P649" s="53"/>
      <c r="Q649" s="50" t="str">
        <f t="shared" ref="Q649" si="594">IF(M649&lt;&gt;"", M649-(O649*2)-P649, "" )</f>
        <v/>
      </c>
      <c r="R649" s="47" t="e">
        <f t="shared" ref="R649" si="595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1"/>
        <v>0</v>
      </c>
      <c r="H650" s="31"/>
      <c r="I650" s="31"/>
      <c r="J650" s="32">
        <f t="shared" si="592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1"/>
        <v>0</v>
      </c>
      <c r="H651" s="31"/>
      <c r="I651" s="31"/>
      <c r="J651" s="32">
        <f t="shared" si="592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1"/>
        <v>0</v>
      </c>
      <c r="H652" s="31"/>
      <c r="I652" s="31"/>
      <c r="J652" s="32">
        <f t="shared" si="592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1"/>
        <v>0</v>
      </c>
      <c r="H653" s="22"/>
      <c r="I653" s="22"/>
      <c r="J653" s="27">
        <f t="shared" si="592"/>
        <v>0</v>
      </c>
      <c r="K653" s="65" t="str">
        <f>IF(F653&lt;&gt;"", F653+F654+F655+F656, "" )</f>
        <v/>
      </c>
      <c r="L653" s="62" t="e">
        <f t="shared" ref="L653" si="596">RANK(K653,$K$5:$K$700,1)</f>
        <v>#VALUE!</v>
      </c>
      <c r="M653" s="49" t="str">
        <f>IF(D653&lt;&gt;"", J653+J654+J655+J656, "" )</f>
        <v/>
      </c>
      <c r="N653" s="55" t="e">
        <f t="shared" ref="N653" si="597">RANK(M653,$M$5:$M$700,1)</f>
        <v>#VALUE!</v>
      </c>
      <c r="O653" s="52"/>
      <c r="P653" s="52"/>
      <c r="Q653" s="49" t="str">
        <f t="shared" ref="Q653" si="598">IF(M653&lt;&gt;"", M653-(O653*2)-P653, "" )</f>
        <v/>
      </c>
      <c r="R653" s="45" t="e">
        <f t="shared" ref="R653" si="599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1"/>
        <v>0</v>
      </c>
      <c r="H654" s="22"/>
      <c r="I654" s="22"/>
      <c r="J654" s="27">
        <f t="shared" si="592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1"/>
        <v>0</v>
      </c>
      <c r="H655" s="22"/>
      <c r="I655" s="22"/>
      <c r="J655" s="27">
        <f t="shared" si="592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1"/>
        <v>0</v>
      </c>
      <c r="H656" s="22"/>
      <c r="I656" s="22"/>
      <c r="J656" s="27">
        <f t="shared" si="592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1"/>
        <v>0</v>
      </c>
      <c r="H657" s="31"/>
      <c r="I657" s="31"/>
      <c r="J657" s="32">
        <f t="shared" si="592"/>
        <v>0</v>
      </c>
      <c r="K657" s="50" t="str">
        <f>IF(F657&lt;&gt;"", F657+F658+F659+F660, "" )</f>
        <v/>
      </c>
      <c r="L657" s="59" t="e">
        <f t="shared" ref="L657:L697" si="600">RANK(K657,$K$5:$K$700,1)</f>
        <v>#VALUE!</v>
      </c>
      <c r="M657" s="50" t="str">
        <f>IF(D657&lt;&gt;"", J657+J658+J659+J660, "" )</f>
        <v/>
      </c>
      <c r="N657" s="57" t="e">
        <f t="shared" ref="N657" si="601">RANK(M657,$M$5:$M$700,1)</f>
        <v>#VALUE!</v>
      </c>
      <c r="O657" s="53"/>
      <c r="P657" s="53"/>
      <c r="Q657" s="50" t="str">
        <f t="shared" ref="Q657" si="602">IF(M657&lt;&gt;"", M657-(O657*2)-P657, "" )</f>
        <v/>
      </c>
      <c r="R657" s="47" t="e">
        <f t="shared" ref="R657" si="603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1"/>
        <v>0</v>
      </c>
      <c r="H658" s="31"/>
      <c r="I658" s="31"/>
      <c r="J658" s="32">
        <f t="shared" si="592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1"/>
        <v>0</v>
      </c>
      <c r="H659" s="31"/>
      <c r="I659" s="31"/>
      <c r="J659" s="32">
        <f t="shared" si="592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1"/>
        <v>0</v>
      </c>
      <c r="H660" s="31"/>
      <c r="I660" s="31"/>
      <c r="J660" s="32">
        <f t="shared" si="592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1"/>
        <v>0</v>
      </c>
      <c r="H661" s="22"/>
      <c r="I661" s="22"/>
      <c r="J661" s="27">
        <f t="shared" si="592"/>
        <v>0</v>
      </c>
      <c r="K661" s="65" t="str">
        <f>IF(F661&lt;&gt;"", F661+F662+F663+F664, "" )</f>
        <v/>
      </c>
      <c r="L661" s="62" t="e">
        <f t="shared" ref="L661" si="604">RANK(K661,$K$5:$K$700,1)</f>
        <v>#VALUE!</v>
      </c>
      <c r="M661" s="49" t="str">
        <f>IF(D661&lt;&gt;"", J661+J662+J663+J664, "" )</f>
        <v/>
      </c>
      <c r="N661" s="55" t="e">
        <f t="shared" ref="N661" si="605">RANK(M661,$M$5:$M$700,1)</f>
        <v>#VALUE!</v>
      </c>
      <c r="O661" s="52"/>
      <c r="P661" s="52"/>
      <c r="Q661" s="49" t="str">
        <f t="shared" ref="Q661" si="606">IF(M661&lt;&gt;"", M661-(O661*2)-P661, "" )</f>
        <v/>
      </c>
      <c r="R661" s="45" t="e">
        <f t="shared" ref="R661" si="607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1"/>
        <v>0</v>
      </c>
      <c r="H662" s="22"/>
      <c r="I662" s="22"/>
      <c r="J662" s="27">
        <f t="shared" si="592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1"/>
        <v>0</v>
      </c>
      <c r="H663" s="22"/>
      <c r="I663" s="22"/>
      <c r="J663" s="27">
        <f t="shared" si="592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1"/>
        <v>0</v>
      </c>
      <c r="H664" s="22"/>
      <c r="I664" s="22"/>
      <c r="J664" s="27">
        <f t="shared" si="592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1"/>
        <v>0</v>
      </c>
      <c r="H665" s="31"/>
      <c r="I665" s="31"/>
      <c r="J665" s="32">
        <f t="shared" si="592"/>
        <v>0</v>
      </c>
      <c r="K665" s="50" t="str">
        <f>IF(F665&lt;&gt;"", F665+F666+F667+F668, "" )</f>
        <v/>
      </c>
      <c r="L665" s="59" t="e">
        <f t="shared" si="600"/>
        <v>#VALUE!</v>
      </c>
      <c r="M665" s="50" t="str">
        <f>IF(D665&lt;&gt;"", J665+J666+J667+J668, "" )</f>
        <v/>
      </c>
      <c r="N665" s="57" t="e">
        <f t="shared" ref="N665" si="608">RANK(M665,$M$5:$M$700,1)</f>
        <v>#VALUE!</v>
      </c>
      <c r="O665" s="53"/>
      <c r="P665" s="53"/>
      <c r="Q665" s="50" t="str">
        <f t="shared" ref="Q665" si="609">IF(M665&lt;&gt;"", M665-(O665*2)-P665, "" )</f>
        <v/>
      </c>
      <c r="R665" s="47" t="e">
        <f t="shared" ref="R665" si="610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1"/>
        <v>0</v>
      </c>
      <c r="H666" s="31"/>
      <c r="I666" s="31"/>
      <c r="J666" s="32">
        <f t="shared" si="592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1"/>
        <v>0</v>
      </c>
      <c r="H667" s="31"/>
      <c r="I667" s="31"/>
      <c r="J667" s="32">
        <f t="shared" si="592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1"/>
        <v>0</v>
      </c>
      <c r="H668" s="31"/>
      <c r="I668" s="31"/>
      <c r="J668" s="32">
        <f t="shared" si="592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1"/>
        <v>0</v>
      </c>
      <c r="H669" s="22"/>
      <c r="I669" s="22"/>
      <c r="J669" s="27">
        <f t="shared" si="592"/>
        <v>0</v>
      </c>
      <c r="K669" s="65" t="str">
        <f>IF(F669&lt;&gt;"", F669+F670+F671+F672, "" )</f>
        <v/>
      </c>
      <c r="L669" s="62" t="e">
        <f t="shared" ref="L669" si="611">RANK(K669,$K$5:$K$700,1)</f>
        <v>#VALUE!</v>
      </c>
      <c r="M669" s="49" t="str">
        <f>IF(D669&lt;&gt;"", J669+J670+J671+J672, "" )</f>
        <v/>
      </c>
      <c r="N669" s="55" t="e">
        <f t="shared" ref="N669" si="612">RANK(M669,$M$5:$M$700,1)</f>
        <v>#VALUE!</v>
      </c>
      <c r="O669" s="52"/>
      <c r="P669" s="52"/>
      <c r="Q669" s="49" t="str">
        <f t="shared" ref="Q669" si="613">IF(M669&lt;&gt;"", M669-(O669*2)-P669, "" )</f>
        <v/>
      </c>
      <c r="R669" s="45" t="e">
        <f t="shared" ref="R669" si="614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1"/>
        <v>0</v>
      </c>
      <c r="H670" s="22"/>
      <c r="I670" s="22"/>
      <c r="J670" s="27">
        <f t="shared" si="592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1"/>
        <v>0</v>
      </c>
      <c r="H671" s="22"/>
      <c r="I671" s="22"/>
      <c r="J671" s="27">
        <f t="shared" si="592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1"/>
        <v>0</v>
      </c>
      <c r="H672" s="22"/>
      <c r="I672" s="22"/>
      <c r="J672" s="27">
        <f t="shared" si="592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1"/>
        <v>0</v>
      </c>
      <c r="H673" s="31"/>
      <c r="I673" s="31"/>
      <c r="J673" s="32">
        <f t="shared" si="592"/>
        <v>0</v>
      </c>
      <c r="K673" s="50" t="str">
        <f>IF(F673&lt;&gt;"", F673+F674+F675+F676, "" )</f>
        <v/>
      </c>
      <c r="L673" s="59" t="e">
        <f t="shared" si="600"/>
        <v>#VALUE!</v>
      </c>
      <c r="M673" s="50" t="str">
        <f>IF(D673&lt;&gt;"", J673+J674+J675+J676, "" )</f>
        <v/>
      </c>
      <c r="N673" s="57" t="e">
        <f t="shared" ref="N673" si="615">RANK(M673,$M$5:$M$700,1)</f>
        <v>#VALUE!</v>
      </c>
      <c r="O673" s="53"/>
      <c r="P673" s="53"/>
      <c r="Q673" s="50" t="str">
        <f t="shared" ref="Q673" si="616">IF(M673&lt;&gt;"", M673-(O673*2)-P673, "" )</f>
        <v/>
      </c>
      <c r="R673" s="47" t="e">
        <f t="shared" ref="R673" si="617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1"/>
        <v>0</v>
      </c>
      <c r="H674" s="31"/>
      <c r="I674" s="31"/>
      <c r="J674" s="32">
        <f t="shared" si="592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1"/>
        <v>0</v>
      </c>
      <c r="H675" s="31"/>
      <c r="I675" s="31"/>
      <c r="J675" s="32">
        <f t="shared" si="592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1"/>
        <v>0</v>
      </c>
      <c r="H676" s="31"/>
      <c r="I676" s="31"/>
      <c r="J676" s="32">
        <f t="shared" si="592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1"/>
        <v>0</v>
      </c>
      <c r="H677" s="22"/>
      <c r="I677" s="22"/>
      <c r="J677" s="27">
        <f t="shared" si="592"/>
        <v>0</v>
      </c>
      <c r="K677" s="65" t="str">
        <f>IF(F677&lt;&gt;"", F677+F678+F679+F680, "" )</f>
        <v/>
      </c>
      <c r="L677" s="62" t="e">
        <f t="shared" ref="L677" si="618">RANK(K677,$K$5:$K$700,1)</f>
        <v>#VALUE!</v>
      </c>
      <c r="M677" s="49" t="str">
        <f>IF(D677&lt;&gt;"", J677+J678+J679+J680, "" )</f>
        <v/>
      </c>
      <c r="N677" s="55" t="e">
        <f t="shared" ref="N677" si="619">RANK(M677,$M$5:$M$700,1)</f>
        <v>#VALUE!</v>
      </c>
      <c r="O677" s="52"/>
      <c r="P677" s="52"/>
      <c r="Q677" s="49" t="str">
        <f t="shared" ref="Q677" si="620">IF(M677&lt;&gt;"", M677-(O677*2)-P677, "" )</f>
        <v/>
      </c>
      <c r="R677" s="45" t="e">
        <f t="shared" ref="R677" si="621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1"/>
        <v>0</v>
      </c>
      <c r="H678" s="22"/>
      <c r="I678" s="22"/>
      <c r="J678" s="27">
        <f t="shared" si="592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1"/>
        <v>0</v>
      </c>
      <c r="H679" s="22"/>
      <c r="I679" s="22"/>
      <c r="J679" s="27">
        <f t="shared" si="592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1"/>
        <v>0</v>
      </c>
      <c r="H680" s="22"/>
      <c r="I680" s="22"/>
      <c r="J680" s="27">
        <f t="shared" si="592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1"/>
        <v>0</v>
      </c>
      <c r="H681" s="31"/>
      <c r="I681" s="31"/>
      <c r="J681" s="32">
        <f t="shared" si="592"/>
        <v>0</v>
      </c>
      <c r="K681" s="50" t="str">
        <f>IF(F681&lt;&gt;"", F681+F682+F683+F684, "" )</f>
        <v/>
      </c>
      <c r="L681" s="59" t="e">
        <f t="shared" si="600"/>
        <v>#VALUE!</v>
      </c>
      <c r="M681" s="50" t="str">
        <f>IF(D681&lt;&gt;"", J681+J682+J683+J684, "" )</f>
        <v/>
      </c>
      <c r="N681" s="57" t="e">
        <f t="shared" ref="N681" si="622">RANK(M681,$M$5:$M$700,1)</f>
        <v>#VALUE!</v>
      </c>
      <c r="O681" s="53"/>
      <c r="P681" s="53"/>
      <c r="Q681" s="50" t="str">
        <f t="shared" ref="Q681" si="623">IF(M681&lt;&gt;"", M681-(O681*2)-P681, "" )</f>
        <v/>
      </c>
      <c r="R681" s="47" t="e">
        <f t="shared" ref="R681" si="624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1"/>
        <v>0</v>
      </c>
      <c r="H682" s="31"/>
      <c r="I682" s="31"/>
      <c r="J682" s="32">
        <f t="shared" si="592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1"/>
        <v>0</v>
      </c>
      <c r="H683" s="31"/>
      <c r="I683" s="31"/>
      <c r="J683" s="32">
        <f t="shared" si="592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1"/>
        <v>0</v>
      </c>
      <c r="H684" s="31"/>
      <c r="I684" s="31"/>
      <c r="J684" s="32">
        <f t="shared" si="592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1"/>
        <v>0</v>
      </c>
      <c r="H685" s="22"/>
      <c r="I685" s="22"/>
      <c r="J685" s="27">
        <f t="shared" si="592"/>
        <v>0</v>
      </c>
      <c r="K685" s="65" t="str">
        <f>IF(F685&lt;&gt;"", F685+F686+F687+F688, "" )</f>
        <v/>
      </c>
      <c r="L685" s="62" t="e">
        <f t="shared" ref="L685" si="625">RANK(K685,$K$5:$K$700,1)</f>
        <v>#VALUE!</v>
      </c>
      <c r="M685" s="49" t="str">
        <f>IF(D685&lt;&gt;"", J685+J686+J687+J688, "" )</f>
        <v/>
      </c>
      <c r="N685" s="55" t="e">
        <f t="shared" ref="N685" si="626">RANK(M685,$M$5:$M$700,1)</f>
        <v>#VALUE!</v>
      </c>
      <c r="O685" s="52"/>
      <c r="P685" s="52"/>
      <c r="Q685" s="49" t="str">
        <f t="shared" ref="Q685" si="627">IF(M685&lt;&gt;"", M685-(O685*2)-P685, "" )</f>
        <v/>
      </c>
      <c r="R685" s="45" t="e">
        <f t="shared" ref="R685" si="628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1"/>
        <v>0</v>
      </c>
      <c r="H686" s="22"/>
      <c r="I686" s="22"/>
      <c r="J686" s="27">
        <f t="shared" si="592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1"/>
        <v>0</v>
      </c>
      <c r="H687" s="22"/>
      <c r="I687" s="22"/>
      <c r="J687" s="27">
        <f t="shared" si="592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1"/>
        <v>0</v>
      </c>
      <c r="H688" s="22"/>
      <c r="I688" s="22"/>
      <c r="J688" s="27">
        <f t="shared" si="592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1"/>
        <v>0</v>
      </c>
      <c r="H689" s="31"/>
      <c r="I689" s="31"/>
      <c r="J689" s="32">
        <f t="shared" si="592"/>
        <v>0</v>
      </c>
      <c r="K689" s="50" t="str">
        <f>IF(F689&lt;&gt;"", F689+F690+F691+F692, "" )</f>
        <v/>
      </c>
      <c r="L689" s="59" t="e">
        <f t="shared" si="600"/>
        <v>#VALUE!</v>
      </c>
      <c r="M689" s="50" t="str">
        <f>IF(D689&lt;&gt;"", J689+J690+J691+J692, "" )</f>
        <v/>
      </c>
      <c r="N689" s="57" t="e">
        <f t="shared" ref="N689" si="629">RANK(M689,$M$5:$M$700,1)</f>
        <v>#VALUE!</v>
      </c>
      <c r="O689" s="53"/>
      <c r="P689" s="53"/>
      <c r="Q689" s="50" t="str">
        <f t="shared" ref="Q689" si="630">IF(M689&lt;&gt;"", M689-(O689*2)-P689, "" )</f>
        <v/>
      </c>
      <c r="R689" s="47" t="e">
        <f t="shared" ref="R689" si="631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1"/>
        <v>0</v>
      </c>
      <c r="H690" s="31"/>
      <c r="I690" s="31"/>
      <c r="J690" s="32">
        <f t="shared" si="592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1"/>
        <v>0</v>
      </c>
      <c r="H691" s="31"/>
      <c r="I691" s="31"/>
      <c r="J691" s="32">
        <f t="shared" si="592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1"/>
        <v>0</v>
      </c>
      <c r="H692" s="31"/>
      <c r="I692" s="31"/>
      <c r="J692" s="32">
        <f t="shared" si="592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1"/>
        <v>0</v>
      </c>
      <c r="H693" s="22"/>
      <c r="I693" s="22"/>
      <c r="J693" s="27">
        <f t="shared" si="592"/>
        <v>0</v>
      </c>
      <c r="K693" s="65" t="str">
        <f>IF(F693&lt;&gt;"", F693+F694+F695+F696, "" )</f>
        <v/>
      </c>
      <c r="L693" s="62" t="e">
        <f t="shared" ref="L693" si="632">RANK(K693,$K$5:$K$700,1)</f>
        <v>#VALUE!</v>
      </c>
      <c r="M693" s="49" t="str">
        <f>IF(D693&lt;&gt;"", J693+J694+J695+J696, "" )</f>
        <v/>
      </c>
      <c r="N693" s="55" t="e">
        <f t="shared" ref="N693" si="633">RANK(M693,$M$5:$M$700,1)</f>
        <v>#VALUE!</v>
      </c>
      <c r="O693" s="52"/>
      <c r="P693" s="52"/>
      <c r="Q693" s="49" t="str">
        <f t="shared" ref="Q693" si="634">IF(M693&lt;&gt;"", M693-(O693*2)-P693, "" )</f>
        <v/>
      </c>
      <c r="R693" s="45" t="e">
        <f t="shared" ref="R693" si="635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1"/>
        <v>0</v>
      </c>
      <c r="H694" s="22"/>
      <c r="I694" s="22"/>
      <c r="J694" s="27">
        <f t="shared" si="592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1"/>
        <v>0</v>
      </c>
      <c r="H695" s="22"/>
      <c r="I695" s="22"/>
      <c r="J695" s="27">
        <f t="shared" si="592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1"/>
        <v>0</v>
      </c>
      <c r="H696" s="22"/>
      <c r="I696" s="22"/>
      <c r="J696" s="27">
        <f t="shared" si="592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1"/>
        <v>0</v>
      </c>
      <c r="H697" s="31"/>
      <c r="I697" s="31"/>
      <c r="J697" s="32">
        <f t="shared" si="592"/>
        <v>0</v>
      </c>
      <c r="K697" s="50" t="str">
        <f>IF(F697&lt;&gt;"", F697+F698+F699+F700, "" )</f>
        <v/>
      </c>
      <c r="L697" s="59" t="e">
        <f t="shared" si="600"/>
        <v>#VALUE!</v>
      </c>
      <c r="M697" s="50" t="str">
        <f>IF(D697&lt;&gt;"", J697+J698+J699+J700, "" )</f>
        <v/>
      </c>
      <c r="N697" s="57" t="e">
        <f t="shared" ref="N697" si="636">RANK(M697,$M$5:$M$700,1)</f>
        <v>#VALUE!</v>
      </c>
      <c r="O697" s="53"/>
      <c r="P697" s="53"/>
      <c r="Q697" s="50" t="str">
        <f t="shared" ref="Q697" si="637">IF(M697&lt;&gt;"", M697-(O697*2)-P697, "" )</f>
        <v/>
      </c>
      <c r="R697" s="47" t="e">
        <f t="shared" ref="R697" si="638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1"/>
        <v>0</v>
      </c>
      <c r="H698" s="31"/>
      <c r="I698" s="31"/>
      <c r="J698" s="32">
        <f t="shared" si="592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1"/>
        <v>0</v>
      </c>
      <c r="H699" s="31"/>
      <c r="I699" s="31"/>
      <c r="J699" s="32">
        <f t="shared" si="592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1"/>
        <v>0</v>
      </c>
      <c r="H700" s="31"/>
      <c r="I700" s="31"/>
      <c r="J700" s="32">
        <f t="shared" si="592"/>
        <v>0</v>
      </c>
      <c r="K700" s="50"/>
      <c r="L700" s="61"/>
      <c r="M700" s="50"/>
      <c r="N700" s="58"/>
      <c r="O700" s="53"/>
      <c r="P700" s="53"/>
      <c r="Q700" s="50"/>
      <c r="R700" s="48"/>
    </row>
  </sheetData>
  <mergeCells count="1568">
    <mergeCell ref="R693:R696"/>
    <mergeCell ref="B697:B700"/>
    <mergeCell ref="K697:K700"/>
    <mergeCell ref="L697:L700"/>
    <mergeCell ref="M697:M700"/>
    <mergeCell ref="N697:N700"/>
    <mergeCell ref="O697:O700"/>
    <mergeCell ref="P697:P700"/>
    <mergeCell ref="Q697:Q700"/>
    <mergeCell ref="R697:R700"/>
    <mergeCell ref="Q689:Q692"/>
    <mergeCell ref="R689:R692"/>
    <mergeCell ref="B693:B696"/>
    <mergeCell ref="K693:K696"/>
    <mergeCell ref="L693:L696"/>
    <mergeCell ref="M693:M696"/>
    <mergeCell ref="N693:N696"/>
    <mergeCell ref="O693:O696"/>
    <mergeCell ref="P693:P696"/>
    <mergeCell ref="Q693:Q696"/>
    <mergeCell ref="P685:P688"/>
    <mergeCell ref="Q685:Q688"/>
    <mergeCell ref="R685:R688"/>
    <mergeCell ref="B689:B692"/>
    <mergeCell ref="K689:K692"/>
    <mergeCell ref="L689:L692"/>
    <mergeCell ref="M689:M692"/>
    <mergeCell ref="N689:N692"/>
    <mergeCell ref="O689:O692"/>
    <mergeCell ref="P689:P692"/>
    <mergeCell ref="B685:B688"/>
    <mergeCell ref="K685:K688"/>
    <mergeCell ref="L685:L688"/>
    <mergeCell ref="M685:M688"/>
    <mergeCell ref="N685:N688"/>
    <mergeCell ref="O685:O688"/>
    <mergeCell ref="R677:R680"/>
    <mergeCell ref="B681:B684"/>
    <mergeCell ref="K681:K684"/>
    <mergeCell ref="L681:L684"/>
    <mergeCell ref="M681:M684"/>
    <mergeCell ref="N681:N684"/>
    <mergeCell ref="O681:O684"/>
    <mergeCell ref="P681:P684"/>
    <mergeCell ref="Q681:Q684"/>
    <mergeCell ref="R681:R684"/>
    <mergeCell ref="Q673:Q676"/>
    <mergeCell ref="R673:R676"/>
    <mergeCell ref="B677:B680"/>
    <mergeCell ref="K677:K680"/>
    <mergeCell ref="L677:L680"/>
    <mergeCell ref="M677:M680"/>
    <mergeCell ref="N677:N680"/>
    <mergeCell ref="O677:O680"/>
    <mergeCell ref="P677:P680"/>
    <mergeCell ref="Q677:Q680"/>
    <mergeCell ref="P669:P672"/>
    <mergeCell ref="Q669:Q672"/>
    <mergeCell ref="R669:R672"/>
    <mergeCell ref="B673:B676"/>
    <mergeCell ref="K673:K676"/>
    <mergeCell ref="L673:L676"/>
    <mergeCell ref="M673:M676"/>
    <mergeCell ref="N673:N676"/>
    <mergeCell ref="O673:O676"/>
    <mergeCell ref="P673:P676"/>
    <mergeCell ref="B669:B672"/>
    <mergeCell ref="K669:K672"/>
    <mergeCell ref="L669:L672"/>
    <mergeCell ref="M669:M672"/>
    <mergeCell ref="N669:N672"/>
    <mergeCell ref="O669:O672"/>
    <mergeCell ref="R661:R664"/>
    <mergeCell ref="B665:B668"/>
    <mergeCell ref="K665:K668"/>
    <mergeCell ref="L665:L668"/>
    <mergeCell ref="M665:M668"/>
    <mergeCell ref="N665:N668"/>
    <mergeCell ref="O665:O668"/>
    <mergeCell ref="P665:P668"/>
    <mergeCell ref="Q665:Q668"/>
    <mergeCell ref="R665:R668"/>
    <mergeCell ref="Q657:Q660"/>
    <mergeCell ref="R657:R660"/>
    <mergeCell ref="B661:B664"/>
    <mergeCell ref="K661:K664"/>
    <mergeCell ref="L661:L664"/>
    <mergeCell ref="M661:M664"/>
    <mergeCell ref="N661:N664"/>
    <mergeCell ref="O661:O664"/>
    <mergeCell ref="P661:P664"/>
    <mergeCell ref="Q661:Q664"/>
    <mergeCell ref="P653:P656"/>
    <mergeCell ref="Q653:Q656"/>
    <mergeCell ref="R653:R656"/>
    <mergeCell ref="B657:B660"/>
    <mergeCell ref="K657:K660"/>
    <mergeCell ref="L657:L660"/>
    <mergeCell ref="M657:M660"/>
    <mergeCell ref="N657:N660"/>
    <mergeCell ref="O657:O660"/>
    <mergeCell ref="P657:P660"/>
    <mergeCell ref="B653:B656"/>
    <mergeCell ref="K653:K656"/>
    <mergeCell ref="L653:L656"/>
    <mergeCell ref="M653:M656"/>
    <mergeCell ref="N653:N656"/>
    <mergeCell ref="O653:O656"/>
    <mergeCell ref="R645:R648"/>
    <mergeCell ref="B649:B652"/>
    <mergeCell ref="K649:K652"/>
    <mergeCell ref="L649:L652"/>
    <mergeCell ref="M649:M652"/>
    <mergeCell ref="N649:N652"/>
    <mergeCell ref="O649:O652"/>
    <mergeCell ref="P649:P652"/>
    <mergeCell ref="Q649:Q652"/>
    <mergeCell ref="R649:R652"/>
    <mergeCell ref="Q641:Q644"/>
    <mergeCell ref="R641:R644"/>
    <mergeCell ref="B645:B648"/>
    <mergeCell ref="K645:K648"/>
    <mergeCell ref="L645:L648"/>
    <mergeCell ref="M645:M648"/>
    <mergeCell ref="N645:N648"/>
    <mergeCell ref="O645:O648"/>
    <mergeCell ref="P645:P648"/>
    <mergeCell ref="Q645:Q648"/>
    <mergeCell ref="P637:P640"/>
    <mergeCell ref="Q637:Q640"/>
    <mergeCell ref="R637:R640"/>
    <mergeCell ref="B641:B644"/>
    <mergeCell ref="K641:K644"/>
    <mergeCell ref="L641:L644"/>
    <mergeCell ref="M641:M644"/>
    <mergeCell ref="N641:N644"/>
    <mergeCell ref="O641:O644"/>
    <mergeCell ref="P641:P644"/>
    <mergeCell ref="B637:B640"/>
    <mergeCell ref="K637:K640"/>
    <mergeCell ref="L637:L640"/>
    <mergeCell ref="M637:M640"/>
    <mergeCell ref="N637:N640"/>
    <mergeCell ref="O637:O640"/>
    <mergeCell ref="R629:R632"/>
    <mergeCell ref="B633:B636"/>
    <mergeCell ref="K633:K636"/>
    <mergeCell ref="L633:L636"/>
    <mergeCell ref="M633:M636"/>
    <mergeCell ref="N633:N636"/>
    <mergeCell ref="O633:O636"/>
    <mergeCell ref="P633:P636"/>
    <mergeCell ref="Q633:Q636"/>
    <mergeCell ref="R633:R636"/>
    <mergeCell ref="Q625:Q628"/>
    <mergeCell ref="R625:R628"/>
    <mergeCell ref="B629:B632"/>
    <mergeCell ref="K629:K632"/>
    <mergeCell ref="L629:L632"/>
    <mergeCell ref="M629:M632"/>
    <mergeCell ref="N629:N632"/>
    <mergeCell ref="O629:O632"/>
    <mergeCell ref="P629:P632"/>
    <mergeCell ref="Q629:Q632"/>
    <mergeCell ref="P621:P624"/>
    <mergeCell ref="Q621:Q624"/>
    <mergeCell ref="R621:R624"/>
    <mergeCell ref="B625:B628"/>
    <mergeCell ref="K625:K628"/>
    <mergeCell ref="L625:L628"/>
    <mergeCell ref="M625:M628"/>
    <mergeCell ref="N625:N628"/>
    <mergeCell ref="O625:O628"/>
    <mergeCell ref="P625:P628"/>
    <mergeCell ref="B621:B624"/>
    <mergeCell ref="K621:K624"/>
    <mergeCell ref="L621:L624"/>
    <mergeCell ref="M621:M624"/>
    <mergeCell ref="N621:N624"/>
    <mergeCell ref="O621:O624"/>
    <mergeCell ref="R613:R616"/>
    <mergeCell ref="B617:B620"/>
    <mergeCell ref="K617:K620"/>
    <mergeCell ref="L617:L620"/>
    <mergeCell ref="M617:M620"/>
    <mergeCell ref="N617:N620"/>
    <mergeCell ref="O617:O620"/>
    <mergeCell ref="P617:P620"/>
    <mergeCell ref="Q617:Q620"/>
    <mergeCell ref="R617:R620"/>
    <mergeCell ref="Q609:Q612"/>
    <mergeCell ref="R609:R612"/>
    <mergeCell ref="B613:B616"/>
    <mergeCell ref="K613:K616"/>
    <mergeCell ref="L613:L616"/>
    <mergeCell ref="M613:M616"/>
    <mergeCell ref="N613:N616"/>
    <mergeCell ref="O613:O616"/>
    <mergeCell ref="P613:P616"/>
    <mergeCell ref="Q613:Q616"/>
    <mergeCell ref="P605:P608"/>
    <mergeCell ref="Q605:Q608"/>
    <mergeCell ref="R605:R608"/>
    <mergeCell ref="B609:B612"/>
    <mergeCell ref="K609:K612"/>
    <mergeCell ref="L609:L612"/>
    <mergeCell ref="M609:M612"/>
    <mergeCell ref="N609:N612"/>
    <mergeCell ref="O609:O612"/>
    <mergeCell ref="P609:P612"/>
    <mergeCell ref="B605:B608"/>
    <mergeCell ref="K605:K608"/>
    <mergeCell ref="L605:L608"/>
    <mergeCell ref="M605:M608"/>
    <mergeCell ref="N605:N608"/>
    <mergeCell ref="O605:O608"/>
    <mergeCell ref="R597:R600"/>
    <mergeCell ref="B601:B604"/>
    <mergeCell ref="K601:K604"/>
    <mergeCell ref="L601:L604"/>
    <mergeCell ref="M601:M604"/>
    <mergeCell ref="N601:N604"/>
    <mergeCell ref="O601:O604"/>
    <mergeCell ref="P601:P604"/>
    <mergeCell ref="Q601:Q604"/>
    <mergeCell ref="R601:R604"/>
    <mergeCell ref="Q593:Q596"/>
    <mergeCell ref="R593:R596"/>
    <mergeCell ref="B597:B600"/>
    <mergeCell ref="K597:K600"/>
    <mergeCell ref="L597:L600"/>
    <mergeCell ref="M597:M600"/>
    <mergeCell ref="N597:N600"/>
    <mergeCell ref="O597:O600"/>
    <mergeCell ref="P597:P600"/>
    <mergeCell ref="Q597:Q600"/>
    <mergeCell ref="P589:P592"/>
    <mergeCell ref="Q589:Q592"/>
    <mergeCell ref="R589:R592"/>
    <mergeCell ref="B593:B596"/>
    <mergeCell ref="K593:K596"/>
    <mergeCell ref="L593:L596"/>
    <mergeCell ref="M593:M596"/>
    <mergeCell ref="N593:N596"/>
    <mergeCell ref="O593:O596"/>
    <mergeCell ref="P593:P596"/>
    <mergeCell ref="B589:B592"/>
    <mergeCell ref="K589:K592"/>
    <mergeCell ref="L589:L592"/>
    <mergeCell ref="M589:M592"/>
    <mergeCell ref="N589:N592"/>
    <mergeCell ref="O589:O592"/>
    <mergeCell ref="R581:R584"/>
    <mergeCell ref="B585:B588"/>
    <mergeCell ref="K585:K588"/>
    <mergeCell ref="L585:L588"/>
    <mergeCell ref="M585:M588"/>
    <mergeCell ref="N585:N588"/>
    <mergeCell ref="O585:O588"/>
    <mergeCell ref="P585:P588"/>
    <mergeCell ref="Q585:Q588"/>
    <mergeCell ref="R585:R588"/>
    <mergeCell ref="Q577:Q580"/>
    <mergeCell ref="R577:R580"/>
    <mergeCell ref="B581:B584"/>
    <mergeCell ref="K581:K584"/>
    <mergeCell ref="L581:L584"/>
    <mergeCell ref="M581:M584"/>
    <mergeCell ref="N581:N584"/>
    <mergeCell ref="O581:O584"/>
    <mergeCell ref="P581:P584"/>
    <mergeCell ref="Q581:Q584"/>
    <mergeCell ref="P573:P576"/>
    <mergeCell ref="Q573:Q576"/>
    <mergeCell ref="R573:R576"/>
    <mergeCell ref="B577:B580"/>
    <mergeCell ref="K577:K580"/>
    <mergeCell ref="L577:L580"/>
    <mergeCell ref="M577:M580"/>
    <mergeCell ref="N577:N580"/>
    <mergeCell ref="O577:O580"/>
    <mergeCell ref="P577:P580"/>
    <mergeCell ref="B573:B576"/>
    <mergeCell ref="K573:K576"/>
    <mergeCell ref="L573:L576"/>
    <mergeCell ref="M573:M576"/>
    <mergeCell ref="N573:N576"/>
    <mergeCell ref="O573:O576"/>
    <mergeCell ref="R565:R568"/>
    <mergeCell ref="B569:B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Q561:Q564"/>
    <mergeCell ref="R561:R564"/>
    <mergeCell ref="B565:B568"/>
    <mergeCell ref="K565:K568"/>
    <mergeCell ref="L565:L568"/>
    <mergeCell ref="M565:M568"/>
    <mergeCell ref="N565:N568"/>
    <mergeCell ref="O565:O568"/>
    <mergeCell ref="P565:P568"/>
    <mergeCell ref="Q565:Q568"/>
    <mergeCell ref="P557:P560"/>
    <mergeCell ref="Q557:Q560"/>
    <mergeCell ref="R557:R560"/>
    <mergeCell ref="B561:B564"/>
    <mergeCell ref="K561:K564"/>
    <mergeCell ref="L561:L564"/>
    <mergeCell ref="M561:M564"/>
    <mergeCell ref="N561:N564"/>
    <mergeCell ref="O561:O564"/>
    <mergeCell ref="P561:P564"/>
    <mergeCell ref="B557:B560"/>
    <mergeCell ref="K557:K560"/>
    <mergeCell ref="L557:L560"/>
    <mergeCell ref="M557:M560"/>
    <mergeCell ref="N557:N560"/>
    <mergeCell ref="O557:O560"/>
    <mergeCell ref="R549:R552"/>
    <mergeCell ref="B553:B556"/>
    <mergeCell ref="K553:K556"/>
    <mergeCell ref="L553:L556"/>
    <mergeCell ref="M553:M556"/>
    <mergeCell ref="N553:N556"/>
    <mergeCell ref="O553:O556"/>
    <mergeCell ref="P553:P556"/>
    <mergeCell ref="Q553:Q556"/>
    <mergeCell ref="R553:R556"/>
    <mergeCell ref="Q545:Q548"/>
    <mergeCell ref="R545:R548"/>
    <mergeCell ref="B549:B552"/>
    <mergeCell ref="K549:K552"/>
    <mergeCell ref="L549:L552"/>
    <mergeCell ref="M549:M552"/>
    <mergeCell ref="N549:N552"/>
    <mergeCell ref="O549:O552"/>
    <mergeCell ref="P549:P552"/>
    <mergeCell ref="Q549:Q552"/>
    <mergeCell ref="P541:P544"/>
    <mergeCell ref="Q541:Q544"/>
    <mergeCell ref="R541:R544"/>
    <mergeCell ref="B545:B548"/>
    <mergeCell ref="K545:K548"/>
    <mergeCell ref="L545:L548"/>
    <mergeCell ref="M545:M548"/>
    <mergeCell ref="N545:N548"/>
    <mergeCell ref="O545:O548"/>
    <mergeCell ref="P545:P548"/>
    <mergeCell ref="B541:B544"/>
    <mergeCell ref="K541:K544"/>
    <mergeCell ref="L541:L544"/>
    <mergeCell ref="M541:M544"/>
    <mergeCell ref="N541:N544"/>
    <mergeCell ref="O541:O544"/>
    <mergeCell ref="R533:R536"/>
    <mergeCell ref="B537:B540"/>
    <mergeCell ref="K537:K540"/>
    <mergeCell ref="L537:L540"/>
    <mergeCell ref="M537:M540"/>
    <mergeCell ref="N537:N540"/>
    <mergeCell ref="O537:O540"/>
    <mergeCell ref="P537:P540"/>
    <mergeCell ref="Q537:Q540"/>
    <mergeCell ref="R537:R540"/>
    <mergeCell ref="Q529:Q532"/>
    <mergeCell ref="R529:R532"/>
    <mergeCell ref="B533:B536"/>
    <mergeCell ref="K533:K536"/>
    <mergeCell ref="L533:L536"/>
    <mergeCell ref="M533:M536"/>
    <mergeCell ref="N533:N536"/>
    <mergeCell ref="O533:O536"/>
    <mergeCell ref="P533:P536"/>
    <mergeCell ref="Q533:Q536"/>
    <mergeCell ref="P525:P528"/>
    <mergeCell ref="Q525:Q528"/>
    <mergeCell ref="R525:R528"/>
    <mergeCell ref="B529:B532"/>
    <mergeCell ref="K529:K532"/>
    <mergeCell ref="L529:L532"/>
    <mergeCell ref="M529:M532"/>
    <mergeCell ref="N529:N532"/>
    <mergeCell ref="O529:O532"/>
    <mergeCell ref="P529:P532"/>
    <mergeCell ref="B525:B528"/>
    <mergeCell ref="K525:K528"/>
    <mergeCell ref="L525:L528"/>
    <mergeCell ref="M525:M528"/>
    <mergeCell ref="N525:N528"/>
    <mergeCell ref="O525:O528"/>
    <mergeCell ref="R517:R520"/>
    <mergeCell ref="B521:B524"/>
    <mergeCell ref="K521:K524"/>
    <mergeCell ref="L521:L524"/>
    <mergeCell ref="M521:M524"/>
    <mergeCell ref="N521:N524"/>
    <mergeCell ref="O521:O524"/>
    <mergeCell ref="P521:P524"/>
    <mergeCell ref="Q521:Q524"/>
    <mergeCell ref="R521:R524"/>
    <mergeCell ref="Q513:Q516"/>
    <mergeCell ref="R513:R516"/>
    <mergeCell ref="B517:B520"/>
    <mergeCell ref="K517:K520"/>
    <mergeCell ref="L517:L520"/>
    <mergeCell ref="M517:M520"/>
    <mergeCell ref="N517:N520"/>
    <mergeCell ref="O517:O520"/>
    <mergeCell ref="P517:P520"/>
    <mergeCell ref="Q517:Q520"/>
    <mergeCell ref="P509:P512"/>
    <mergeCell ref="Q509:Q512"/>
    <mergeCell ref="R509:R512"/>
    <mergeCell ref="B513:B516"/>
    <mergeCell ref="K513:K516"/>
    <mergeCell ref="L513:L516"/>
    <mergeCell ref="M513:M516"/>
    <mergeCell ref="N513:N516"/>
    <mergeCell ref="O513:O516"/>
    <mergeCell ref="P513:P516"/>
    <mergeCell ref="B509:B512"/>
    <mergeCell ref="K509:K512"/>
    <mergeCell ref="L509:L512"/>
    <mergeCell ref="M509:M512"/>
    <mergeCell ref="N509:N512"/>
    <mergeCell ref="O509:O512"/>
    <mergeCell ref="R501:R504"/>
    <mergeCell ref="B505:B508"/>
    <mergeCell ref="K505:K508"/>
    <mergeCell ref="L505:L508"/>
    <mergeCell ref="M505:M508"/>
    <mergeCell ref="N505:N508"/>
    <mergeCell ref="O505:O508"/>
    <mergeCell ref="P505:P508"/>
    <mergeCell ref="Q505:Q508"/>
    <mergeCell ref="R505:R508"/>
    <mergeCell ref="Q497:Q500"/>
    <mergeCell ref="R497:R500"/>
    <mergeCell ref="B501:B504"/>
    <mergeCell ref="K501:K504"/>
    <mergeCell ref="L501:L504"/>
    <mergeCell ref="M501:M504"/>
    <mergeCell ref="N501:N504"/>
    <mergeCell ref="O501:O504"/>
    <mergeCell ref="P501:P504"/>
    <mergeCell ref="Q501:Q504"/>
    <mergeCell ref="P493:P496"/>
    <mergeCell ref="Q493:Q496"/>
    <mergeCell ref="R493:R496"/>
    <mergeCell ref="B497:B500"/>
    <mergeCell ref="K497:K500"/>
    <mergeCell ref="L497:L500"/>
    <mergeCell ref="M497:M500"/>
    <mergeCell ref="N497:N500"/>
    <mergeCell ref="O497:O500"/>
    <mergeCell ref="P497:P500"/>
    <mergeCell ref="B493:B496"/>
    <mergeCell ref="K493:K496"/>
    <mergeCell ref="L493:L496"/>
    <mergeCell ref="M493:M496"/>
    <mergeCell ref="N493:N496"/>
    <mergeCell ref="O493:O496"/>
    <mergeCell ref="R485:R488"/>
    <mergeCell ref="B489:B492"/>
    <mergeCell ref="K489:K492"/>
    <mergeCell ref="L489:L492"/>
    <mergeCell ref="M489:M492"/>
    <mergeCell ref="N489:N492"/>
    <mergeCell ref="O489:O492"/>
    <mergeCell ref="P489:P492"/>
    <mergeCell ref="Q489:Q492"/>
    <mergeCell ref="R489:R492"/>
    <mergeCell ref="Q481:Q484"/>
    <mergeCell ref="R481:R484"/>
    <mergeCell ref="B485:B488"/>
    <mergeCell ref="K485:K488"/>
    <mergeCell ref="L485:L488"/>
    <mergeCell ref="M485:M488"/>
    <mergeCell ref="N485:N488"/>
    <mergeCell ref="O485:O488"/>
    <mergeCell ref="P485:P488"/>
    <mergeCell ref="Q485:Q488"/>
    <mergeCell ref="P477:P480"/>
    <mergeCell ref="Q477:Q480"/>
    <mergeCell ref="R477:R480"/>
    <mergeCell ref="B481:B484"/>
    <mergeCell ref="K481:K484"/>
    <mergeCell ref="L481:L484"/>
    <mergeCell ref="M481:M484"/>
    <mergeCell ref="N481:N484"/>
    <mergeCell ref="O481:O484"/>
    <mergeCell ref="P481:P484"/>
    <mergeCell ref="B477:B480"/>
    <mergeCell ref="K477:K480"/>
    <mergeCell ref="L477:L480"/>
    <mergeCell ref="M477:M480"/>
    <mergeCell ref="N477:N480"/>
    <mergeCell ref="O477:O480"/>
    <mergeCell ref="R469:R472"/>
    <mergeCell ref="B473:B476"/>
    <mergeCell ref="K473:K476"/>
    <mergeCell ref="L473:L476"/>
    <mergeCell ref="M473:M476"/>
    <mergeCell ref="N473:N476"/>
    <mergeCell ref="O473:O476"/>
    <mergeCell ref="P473:P476"/>
    <mergeCell ref="Q473:Q476"/>
    <mergeCell ref="R473:R476"/>
    <mergeCell ref="Q465:Q468"/>
    <mergeCell ref="R465:R468"/>
    <mergeCell ref="B469:B472"/>
    <mergeCell ref="K469:K472"/>
    <mergeCell ref="L469:L472"/>
    <mergeCell ref="M469:M472"/>
    <mergeCell ref="N469:N472"/>
    <mergeCell ref="O469:O472"/>
    <mergeCell ref="P469:P472"/>
    <mergeCell ref="Q469:Q472"/>
    <mergeCell ref="P461:P464"/>
    <mergeCell ref="Q461:Q464"/>
    <mergeCell ref="R461:R464"/>
    <mergeCell ref="B465:B468"/>
    <mergeCell ref="K465:K468"/>
    <mergeCell ref="L465:L468"/>
    <mergeCell ref="M465:M468"/>
    <mergeCell ref="N465:N468"/>
    <mergeCell ref="O465:O468"/>
    <mergeCell ref="P465:P468"/>
    <mergeCell ref="B461:B464"/>
    <mergeCell ref="K461:K464"/>
    <mergeCell ref="L461:L464"/>
    <mergeCell ref="M461:M464"/>
    <mergeCell ref="N461:N464"/>
    <mergeCell ref="O461:O464"/>
    <mergeCell ref="R453:R456"/>
    <mergeCell ref="B457:B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Q449:Q452"/>
    <mergeCell ref="R449:R452"/>
    <mergeCell ref="B453:B456"/>
    <mergeCell ref="K453:K456"/>
    <mergeCell ref="L453:L456"/>
    <mergeCell ref="M453:M456"/>
    <mergeCell ref="N453:N456"/>
    <mergeCell ref="O453:O456"/>
    <mergeCell ref="P453:P456"/>
    <mergeCell ref="Q453:Q456"/>
    <mergeCell ref="P445:P448"/>
    <mergeCell ref="Q445:Q448"/>
    <mergeCell ref="R445:R448"/>
    <mergeCell ref="B449:B452"/>
    <mergeCell ref="K449:K452"/>
    <mergeCell ref="L449:L452"/>
    <mergeCell ref="M449:M452"/>
    <mergeCell ref="N449:N452"/>
    <mergeCell ref="O449:O452"/>
    <mergeCell ref="P449:P452"/>
    <mergeCell ref="B445:B448"/>
    <mergeCell ref="K445:K448"/>
    <mergeCell ref="L445:L448"/>
    <mergeCell ref="M445:M448"/>
    <mergeCell ref="N445:N448"/>
    <mergeCell ref="O445:O448"/>
    <mergeCell ref="R437:R440"/>
    <mergeCell ref="B441:B444"/>
    <mergeCell ref="K441:K444"/>
    <mergeCell ref="L441:L444"/>
    <mergeCell ref="M441:M444"/>
    <mergeCell ref="N441:N444"/>
    <mergeCell ref="O441:O444"/>
    <mergeCell ref="P441:P444"/>
    <mergeCell ref="Q441:Q444"/>
    <mergeCell ref="R441:R444"/>
    <mergeCell ref="Q433:Q436"/>
    <mergeCell ref="R433:R436"/>
    <mergeCell ref="B437:B440"/>
    <mergeCell ref="K437:K440"/>
    <mergeCell ref="L437:L440"/>
    <mergeCell ref="M437:M440"/>
    <mergeCell ref="N437:N440"/>
    <mergeCell ref="O437:O440"/>
    <mergeCell ref="P437:P440"/>
    <mergeCell ref="Q437:Q440"/>
    <mergeCell ref="P429:P432"/>
    <mergeCell ref="Q429:Q432"/>
    <mergeCell ref="R429:R432"/>
    <mergeCell ref="B433:B436"/>
    <mergeCell ref="K433:K436"/>
    <mergeCell ref="L433:L436"/>
    <mergeCell ref="M433:M436"/>
    <mergeCell ref="N433:N436"/>
    <mergeCell ref="O433:O436"/>
    <mergeCell ref="P433:P436"/>
    <mergeCell ref="B429:B432"/>
    <mergeCell ref="K429:K432"/>
    <mergeCell ref="L429:L432"/>
    <mergeCell ref="M429:M432"/>
    <mergeCell ref="N429:N432"/>
    <mergeCell ref="O429:O432"/>
    <mergeCell ref="R421:R424"/>
    <mergeCell ref="B425:B428"/>
    <mergeCell ref="K425:K428"/>
    <mergeCell ref="L425:L428"/>
    <mergeCell ref="M425:M428"/>
    <mergeCell ref="N425:N428"/>
    <mergeCell ref="O425:O428"/>
    <mergeCell ref="P425:P428"/>
    <mergeCell ref="Q425:Q428"/>
    <mergeCell ref="R425:R428"/>
    <mergeCell ref="Q417:Q420"/>
    <mergeCell ref="R417:R420"/>
    <mergeCell ref="B421:B424"/>
    <mergeCell ref="K421:K424"/>
    <mergeCell ref="L421:L424"/>
    <mergeCell ref="M421:M424"/>
    <mergeCell ref="N421:N424"/>
    <mergeCell ref="O421:O424"/>
    <mergeCell ref="P421:P424"/>
    <mergeCell ref="Q421:Q424"/>
    <mergeCell ref="P413:P416"/>
    <mergeCell ref="Q413:Q416"/>
    <mergeCell ref="R413:R416"/>
    <mergeCell ref="B417:B420"/>
    <mergeCell ref="K417:K420"/>
    <mergeCell ref="L417:L420"/>
    <mergeCell ref="M417:M420"/>
    <mergeCell ref="N417:N420"/>
    <mergeCell ref="O417:O420"/>
    <mergeCell ref="P417:P420"/>
    <mergeCell ref="B413:B416"/>
    <mergeCell ref="K413:K416"/>
    <mergeCell ref="L413:L416"/>
    <mergeCell ref="M413:M416"/>
    <mergeCell ref="N413:N416"/>
    <mergeCell ref="O413:O416"/>
    <mergeCell ref="R405:R408"/>
    <mergeCell ref="B409:B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Q401:Q404"/>
    <mergeCell ref="R401:R404"/>
    <mergeCell ref="B405:B408"/>
    <mergeCell ref="K405:K408"/>
    <mergeCell ref="L405:L408"/>
    <mergeCell ref="M405:M408"/>
    <mergeCell ref="N405:N408"/>
    <mergeCell ref="O405:O408"/>
    <mergeCell ref="P405:P408"/>
    <mergeCell ref="Q405:Q408"/>
    <mergeCell ref="P397:P400"/>
    <mergeCell ref="Q397:Q400"/>
    <mergeCell ref="R397:R400"/>
    <mergeCell ref="B401:B404"/>
    <mergeCell ref="K401:K404"/>
    <mergeCell ref="L401:L404"/>
    <mergeCell ref="M401:M404"/>
    <mergeCell ref="N401:N404"/>
    <mergeCell ref="O401:O404"/>
    <mergeCell ref="P401:P404"/>
    <mergeCell ref="B397:B400"/>
    <mergeCell ref="K397:K400"/>
    <mergeCell ref="L397:L400"/>
    <mergeCell ref="M397:M400"/>
    <mergeCell ref="N397:N400"/>
    <mergeCell ref="O397:O400"/>
    <mergeCell ref="R389:R392"/>
    <mergeCell ref="B393:B396"/>
    <mergeCell ref="K393:K396"/>
    <mergeCell ref="L393:L396"/>
    <mergeCell ref="M393:M396"/>
    <mergeCell ref="N393:N396"/>
    <mergeCell ref="O393:O396"/>
    <mergeCell ref="P393:P396"/>
    <mergeCell ref="Q393:Q396"/>
    <mergeCell ref="R393:R396"/>
    <mergeCell ref="Q385:Q388"/>
    <mergeCell ref="R385:R388"/>
    <mergeCell ref="B389:B392"/>
    <mergeCell ref="K389:K392"/>
    <mergeCell ref="L389:L392"/>
    <mergeCell ref="M389:M392"/>
    <mergeCell ref="N389:N392"/>
    <mergeCell ref="O389:O392"/>
    <mergeCell ref="P389:P392"/>
    <mergeCell ref="Q389:Q392"/>
    <mergeCell ref="P381:P384"/>
    <mergeCell ref="Q381:Q384"/>
    <mergeCell ref="R381:R384"/>
    <mergeCell ref="B385:B388"/>
    <mergeCell ref="K385:K388"/>
    <mergeCell ref="L385:L388"/>
    <mergeCell ref="M385:M388"/>
    <mergeCell ref="N385:N388"/>
    <mergeCell ref="O385:O388"/>
    <mergeCell ref="P385:P388"/>
    <mergeCell ref="B381:B384"/>
    <mergeCell ref="K381:K384"/>
    <mergeCell ref="L381:L384"/>
    <mergeCell ref="M381:M384"/>
    <mergeCell ref="N381:N384"/>
    <mergeCell ref="O381:O384"/>
    <mergeCell ref="R373:R376"/>
    <mergeCell ref="B377:B380"/>
    <mergeCell ref="K377:K380"/>
    <mergeCell ref="L377:L380"/>
    <mergeCell ref="M377:M380"/>
    <mergeCell ref="N377:N380"/>
    <mergeCell ref="O377:O380"/>
    <mergeCell ref="P377:P380"/>
    <mergeCell ref="Q377:Q380"/>
    <mergeCell ref="R377:R380"/>
    <mergeCell ref="Q369:Q372"/>
    <mergeCell ref="R369:R372"/>
    <mergeCell ref="B373:B376"/>
    <mergeCell ref="K373:K376"/>
    <mergeCell ref="L373:L376"/>
    <mergeCell ref="M373:M376"/>
    <mergeCell ref="N373:N376"/>
    <mergeCell ref="O373:O376"/>
    <mergeCell ref="P373:P376"/>
    <mergeCell ref="Q373:Q376"/>
    <mergeCell ref="P365:P368"/>
    <mergeCell ref="Q365:Q368"/>
    <mergeCell ref="R365:R368"/>
    <mergeCell ref="B369:B372"/>
    <mergeCell ref="K369:K372"/>
    <mergeCell ref="L369:L372"/>
    <mergeCell ref="M369:M372"/>
    <mergeCell ref="N369:N372"/>
    <mergeCell ref="O369:O372"/>
    <mergeCell ref="P369:P372"/>
    <mergeCell ref="B365:B368"/>
    <mergeCell ref="K365:K368"/>
    <mergeCell ref="L365:L368"/>
    <mergeCell ref="M365:M368"/>
    <mergeCell ref="N365:N368"/>
    <mergeCell ref="O365:O368"/>
    <mergeCell ref="R357:R360"/>
    <mergeCell ref="B361:B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Q353:Q356"/>
    <mergeCell ref="R353:R356"/>
    <mergeCell ref="B357:B360"/>
    <mergeCell ref="K357:K360"/>
    <mergeCell ref="L357:L360"/>
    <mergeCell ref="M357:M360"/>
    <mergeCell ref="N357:N360"/>
    <mergeCell ref="O357:O360"/>
    <mergeCell ref="P357:P360"/>
    <mergeCell ref="Q357:Q360"/>
    <mergeCell ref="P349:P352"/>
    <mergeCell ref="Q349:Q352"/>
    <mergeCell ref="R349:R352"/>
    <mergeCell ref="B353:B356"/>
    <mergeCell ref="K353:K356"/>
    <mergeCell ref="L353:L356"/>
    <mergeCell ref="M353:M356"/>
    <mergeCell ref="N353:N356"/>
    <mergeCell ref="O353:O356"/>
    <mergeCell ref="P353:P356"/>
    <mergeCell ref="B349:B352"/>
    <mergeCell ref="K349:K352"/>
    <mergeCell ref="L349:L352"/>
    <mergeCell ref="M349:M352"/>
    <mergeCell ref="N349:N352"/>
    <mergeCell ref="O349:O352"/>
    <mergeCell ref="R341:R344"/>
    <mergeCell ref="B345:B348"/>
    <mergeCell ref="K345:K348"/>
    <mergeCell ref="L345:L348"/>
    <mergeCell ref="M345:M348"/>
    <mergeCell ref="N345:N348"/>
    <mergeCell ref="O345:O348"/>
    <mergeCell ref="P345:P348"/>
    <mergeCell ref="Q345:Q348"/>
    <mergeCell ref="R345:R348"/>
    <mergeCell ref="Q337:Q340"/>
    <mergeCell ref="R337:R340"/>
    <mergeCell ref="B341:B344"/>
    <mergeCell ref="K341:K344"/>
    <mergeCell ref="L341:L344"/>
    <mergeCell ref="M341:M344"/>
    <mergeCell ref="N341:N344"/>
    <mergeCell ref="O341:O344"/>
    <mergeCell ref="P341:P344"/>
    <mergeCell ref="Q341:Q344"/>
    <mergeCell ref="P333:P336"/>
    <mergeCell ref="Q333:Q336"/>
    <mergeCell ref="R333:R336"/>
    <mergeCell ref="B337:B340"/>
    <mergeCell ref="K337:K340"/>
    <mergeCell ref="L337:L340"/>
    <mergeCell ref="M337:M340"/>
    <mergeCell ref="N337:N340"/>
    <mergeCell ref="O337:O340"/>
    <mergeCell ref="P337:P340"/>
    <mergeCell ref="B333:B336"/>
    <mergeCell ref="K333:K336"/>
    <mergeCell ref="L333:L336"/>
    <mergeCell ref="M333:M336"/>
    <mergeCell ref="N333:N336"/>
    <mergeCell ref="O333:O336"/>
    <mergeCell ref="R325:R328"/>
    <mergeCell ref="B329:B332"/>
    <mergeCell ref="K329:K332"/>
    <mergeCell ref="L329:L332"/>
    <mergeCell ref="M329:M332"/>
    <mergeCell ref="N329:N332"/>
    <mergeCell ref="O329:O332"/>
    <mergeCell ref="P329:P332"/>
    <mergeCell ref="Q329:Q332"/>
    <mergeCell ref="R329:R332"/>
    <mergeCell ref="Q321:Q324"/>
    <mergeCell ref="R321:R324"/>
    <mergeCell ref="B325:B328"/>
    <mergeCell ref="K325:K328"/>
    <mergeCell ref="L325:L328"/>
    <mergeCell ref="M325:M328"/>
    <mergeCell ref="N325:N328"/>
    <mergeCell ref="O325:O328"/>
    <mergeCell ref="P325:P328"/>
    <mergeCell ref="Q325:Q328"/>
    <mergeCell ref="P317:P320"/>
    <mergeCell ref="Q317:Q320"/>
    <mergeCell ref="R317:R320"/>
    <mergeCell ref="B321:B324"/>
    <mergeCell ref="K321:K324"/>
    <mergeCell ref="L321:L324"/>
    <mergeCell ref="M321:M324"/>
    <mergeCell ref="N321:N324"/>
    <mergeCell ref="O321:O324"/>
    <mergeCell ref="P321:P324"/>
    <mergeCell ref="B317:B320"/>
    <mergeCell ref="K317:K320"/>
    <mergeCell ref="L317:L320"/>
    <mergeCell ref="M317:M320"/>
    <mergeCell ref="N317:N320"/>
    <mergeCell ref="O317:O320"/>
    <mergeCell ref="R309:R312"/>
    <mergeCell ref="B313:B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Q305:Q308"/>
    <mergeCell ref="R305:R308"/>
    <mergeCell ref="B309:B312"/>
    <mergeCell ref="K309:K312"/>
    <mergeCell ref="L309:L312"/>
    <mergeCell ref="M309:M312"/>
    <mergeCell ref="N309:N312"/>
    <mergeCell ref="O309:O312"/>
    <mergeCell ref="P309:P312"/>
    <mergeCell ref="Q309:Q312"/>
    <mergeCell ref="P301:P304"/>
    <mergeCell ref="Q301:Q304"/>
    <mergeCell ref="R301:R304"/>
    <mergeCell ref="B305:B308"/>
    <mergeCell ref="K305:K308"/>
    <mergeCell ref="L305:L308"/>
    <mergeCell ref="M305:M308"/>
    <mergeCell ref="N305:N308"/>
    <mergeCell ref="O305:O308"/>
    <mergeCell ref="P305:P308"/>
    <mergeCell ref="B301:B304"/>
    <mergeCell ref="K301:K304"/>
    <mergeCell ref="L301:L304"/>
    <mergeCell ref="M301:M304"/>
    <mergeCell ref="N301:N304"/>
    <mergeCell ref="O301:O304"/>
    <mergeCell ref="R293:R296"/>
    <mergeCell ref="B297:B300"/>
    <mergeCell ref="K297:K300"/>
    <mergeCell ref="L297:L300"/>
    <mergeCell ref="M297:M300"/>
    <mergeCell ref="N297:N300"/>
    <mergeCell ref="O297:O300"/>
    <mergeCell ref="P297:P300"/>
    <mergeCell ref="Q297:Q300"/>
    <mergeCell ref="R297:R300"/>
    <mergeCell ref="Q289:Q292"/>
    <mergeCell ref="R289:R292"/>
    <mergeCell ref="B293:B296"/>
    <mergeCell ref="K293:K296"/>
    <mergeCell ref="L293:L296"/>
    <mergeCell ref="M293:M296"/>
    <mergeCell ref="N293:N296"/>
    <mergeCell ref="O293:O296"/>
    <mergeCell ref="P293:P296"/>
    <mergeCell ref="Q293:Q296"/>
    <mergeCell ref="P285:P288"/>
    <mergeCell ref="Q285:Q288"/>
    <mergeCell ref="R285:R288"/>
    <mergeCell ref="B289:B292"/>
    <mergeCell ref="K289:K292"/>
    <mergeCell ref="L289:L292"/>
    <mergeCell ref="M289:M292"/>
    <mergeCell ref="N289:N292"/>
    <mergeCell ref="O289:O292"/>
    <mergeCell ref="P289:P292"/>
    <mergeCell ref="B285:B288"/>
    <mergeCell ref="K285:K288"/>
    <mergeCell ref="L285:L288"/>
    <mergeCell ref="M285:M288"/>
    <mergeCell ref="N285:N288"/>
    <mergeCell ref="O285:O288"/>
    <mergeCell ref="R277:R280"/>
    <mergeCell ref="B281:B284"/>
    <mergeCell ref="K281:K284"/>
    <mergeCell ref="L281:L284"/>
    <mergeCell ref="M281:M284"/>
    <mergeCell ref="N281:N284"/>
    <mergeCell ref="O281:O284"/>
    <mergeCell ref="P281:P284"/>
    <mergeCell ref="Q281:Q284"/>
    <mergeCell ref="R281:R284"/>
    <mergeCell ref="Q273:Q276"/>
    <mergeCell ref="R273:R276"/>
    <mergeCell ref="B277:B280"/>
    <mergeCell ref="K277:K280"/>
    <mergeCell ref="L277:L280"/>
    <mergeCell ref="M277:M280"/>
    <mergeCell ref="N277:N280"/>
    <mergeCell ref="O277:O280"/>
    <mergeCell ref="P277:P280"/>
    <mergeCell ref="Q277:Q280"/>
    <mergeCell ref="P269:P272"/>
    <mergeCell ref="Q269:Q272"/>
    <mergeCell ref="R269:R272"/>
    <mergeCell ref="B273:B276"/>
    <mergeCell ref="K273:K276"/>
    <mergeCell ref="L273:L276"/>
    <mergeCell ref="M273:M276"/>
    <mergeCell ref="N273:N276"/>
    <mergeCell ref="O273:O276"/>
    <mergeCell ref="P273:P276"/>
    <mergeCell ref="B269:B272"/>
    <mergeCell ref="K269:K272"/>
    <mergeCell ref="L269:L272"/>
    <mergeCell ref="M269:M272"/>
    <mergeCell ref="N269:N272"/>
    <mergeCell ref="O269:O272"/>
    <mergeCell ref="R261:R264"/>
    <mergeCell ref="B265:B268"/>
    <mergeCell ref="K265:K268"/>
    <mergeCell ref="L265:L268"/>
    <mergeCell ref="M265:M268"/>
    <mergeCell ref="N265:N268"/>
    <mergeCell ref="O265:O268"/>
    <mergeCell ref="P265:P268"/>
    <mergeCell ref="Q265:Q268"/>
    <mergeCell ref="R265:R268"/>
    <mergeCell ref="Q257:Q260"/>
    <mergeCell ref="R257:R260"/>
    <mergeCell ref="B261:B264"/>
    <mergeCell ref="K261:K264"/>
    <mergeCell ref="L261:L264"/>
    <mergeCell ref="M261:M264"/>
    <mergeCell ref="N261:N264"/>
    <mergeCell ref="O261:O264"/>
    <mergeCell ref="P261:P264"/>
    <mergeCell ref="Q261:Q264"/>
    <mergeCell ref="P253:P256"/>
    <mergeCell ref="Q253:Q256"/>
    <mergeCell ref="R253:R256"/>
    <mergeCell ref="B257:B260"/>
    <mergeCell ref="K257:K260"/>
    <mergeCell ref="L257:L260"/>
    <mergeCell ref="M257:M260"/>
    <mergeCell ref="N257:N260"/>
    <mergeCell ref="O257:O260"/>
    <mergeCell ref="P257:P260"/>
    <mergeCell ref="B253:B256"/>
    <mergeCell ref="K253:K256"/>
    <mergeCell ref="L253:L256"/>
    <mergeCell ref="M253:M256"/>
    <mergeCell ref="N253:N256"/>
    <mergeCell ref="O253:O256"/>
    <mergeCell ref="R245:R248"/>
    <mergeCell ref="B249:B252"/>
    <mergeCell ref="K249:K252"/>
    <mergeCell ref="L249:L252"/>
    <mergeCell ref="M249:M252"/>
    <mergeCell ref="N249:N252"/>
    <mergeCell ref="O249:O252"/>
    <mergeCell ref="P249:P252"/>
    <mergeCell ref="Q249:Q252"/>
    <mergeCell ref="R249:R252"/>
    <mergeCell ref="Q241:Q244"/>
    <mergeCell ref="R241:R244"/>
    <mergeCell ref="B245:B248"/>
    <mergeCell ref="K245:K248"/>
    <mergeCell ref="L245:L248"/>
    <mergeCell ref="M245:M248"/>
    <mergeCell ref="N245:N248"/>
    <mergeCell ref="O245:O248"/>
    <mergeCell ref="P245:P248"/>
    <mergeCell ref="Q245:Q248"/>
    <mergeCell ref="P237:P240"/>
    <mergeCell ref="Q237:Q240"/>
    <mergeCell ref="R237:R240"/>
    <mergeCell ref="B241:B244"/>
    <mergeCell ref="K241:K244"/>
    <mergeCell ref="L241:L244"/>
    <mergeCell ref="M241:M244"/>
    <mergeCell ref="N241:N244"/>
    <mergeCell ref="O241:O244"/>
    <mergeCell ref="P241:P244"/>
    <mergeCell ref="B237:B240"/>
    <mergeCell ref="K237:K240"/>
    <mergeCell ref="L237:L240"/>
    <mergeCell ref="M237:M240"/>
    <mergeCell ref="N237:N240"/>
    <mergeCell ref="O237:O240"/>
    <mergeCell ref="R229:R232"/>
    <mergeCell ref="B233: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Q225:Q228"/>
    <mergeCell ref="R225:R228"/>
    <mergeCell ref="B229:B232"/>
    <mergeCell ref="K229:K232"/>
    <mergeCell ref="L229:L232"/>
    <mergeCell ref="M229:M232"/>
    <mergeCell ref="N229:N232"/>
    <mergeCell ref="O229:O232"/>
    <mergeCell ref="P229:P232"/>
    <mergeCell ref="Q229:Q232"/>
    <mergeCell ref="P221:P224"/>
    <mergeCell ref="Q221:Q224"/>
    <mergeCell ref="R221:R224"/>
    <mergeCell ref="B225:B228"/>
    <mergeCell ref="K225:K228"/>
    <mergeCell ref="L225:L228"/>
    <mergeCell ref="M225:M228"/>
    <mergeCell ref="N225:N228"/>
    <mergeCell ref="O225:O228"/>
    <mergeCell ref="P225:P228"/>
    <mergeCell ref="B221:B224"/>
    <mergeCell ref="K221:K224"/>
    <mergeCell ref="L221:L224"/>
    <mergeCell ref="M221:M224"/>
    <mergeCell ref="N221:N224"/>
    <mergeCell ref="O221:O224"/>
    <mergeCell ref="R213:R216"/>
    <mergeCell ref="B217:B220"/>
    <mergeCell ref="K217:K220"/>
    <mergeCell ref="L217:L220"/>
    <mergeCell ref="M217:M220"/>
    <mergeCell ref="N217:N220"/>
    <mergeCell ref="O217:O220"/>
    <mergeCell ref="P217:P220"/>
    <mergeCell ref="Q217:Q220"/>
    <mergeCell ref="R217:R220"/>
    <mergeCell ref="Q209:Q212"/>
    <mergeCell ref="R209:R212"/>
    <mergeCell ref="B213:B216"/>
    <mergeCell ref="K213:K216"/>
    <mergeCell ref="L213:L216"/>
    <mergeCell ref="M213:M216"/>
    <mergeCell ref="N213:N216"/>
    <mergeCell ref="O213:O216"/>
    <mergeCell ref="P213:P216"/>
    <mergeCell ref="Q213:Q216"/>
    <mergeCell ref="P205:P208"/>
    <mergeCell ref="Q205:Q208"/>
    <mergeCell ref="R205:R208"/>
    <mergeCell ref="B209:B212"/>
    <mergeCell ref="K209:K212"/>
    <mergeCell ref="L209:L212"/>
    <mergeCell ref="M209:M212"/>
    <mergeCell ref="N209:N212"/>
    <mergeCell ref="O209:O212"/>
    <mergeCell ref="P209:P212"/>
    <mergeCell ref="B205:B208"/>
    <mergeCell ref="K205:K208"/>
    <mergeCell ref="L205:L208"/>
    <mergeCell ref="M205:M208"/>
    <mergeCell ref="N205:N208"/>
    <mergeCell ref="O205:O208"/>
    <mergeCell ref="R197:R200"/>
    <mergeCell ref="B201:B204"/>
    <mergeCell ref="K201:K204"/>
    <mergeCell ref="L201:L204"/>
    <mergeCell ref="M201:M204"/>
    <mergeCell ref="N201:N204"/>
    <mergeCell ref="O201:O204"/>
    <mergeCell ref="P201:P204"/>
    <mergeCell ref="Q201:Q204"/>
    <mergeCell ref="R201:R204"/>
    <mergeCell ref="Q193:Q196"/>
    <mergeCell ref="R193:R196"/>
    <mergeCell ref="B197:B200"/>
    <mergeCell ref="K197:K200"/>
    <mergeCell ref="L197:L200"/>
    <mergeCell ref="M197:M200"/>
    <mergeCell ref="N197:N200"/>
    <mergeCell ref="O197:O200"/>
    <mergeCell ref="P197:P200"/>
    <mergeCell ref="Q197:Q200"/>
    <mergeCell ref="P189:P192"/>
    <mergeCell ref="Q189:Q192"/>
    <mergeCell ref="R189:R192"/>
    <mergeCell ref="B193:B196"/>
    <mergeCell ref="K193:K196"/>
    <mergeCell ref="L193:L196"/>
    <mergeCell ref="M193:M196"/>
    <mergeCell ref="N193:N196"/>
    <mergeCell ref="O193:O196"/>
    <mergeCell ref="P193:P196"/>
    <mergeCell ref="B189:B192"/>
    <mergeCell ref="K189:K192"/>
    <mergeCell ref="L189:L192"/>
    <mergeCell ref="M189:M192"/>
    <mergeCell ref="N189:N192"/>
    <mergeCell ref="O189:O192"/>
    <mergeCell ref="R181:R184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Q177:Q180"/>
    <mergeCell ref="R177:R180"/>
    <mergeCell ref="B181:B184"/>
    <mergeCell ref="K181:K184"/>
    <mergeCell ref="L181:L184"/>
    <mergeCell ref="M181:M184"/>
    <mergeCell ref="N181:N184"/>
    <mergeCell ref="O181:O184"/>
    <mergeCell ref="P181:P184"/>
    <mergeCell ref="Q181:Q184"/>
    <mergeCell ref="P173:P176"/>
    <mergeCell ref="Q173:Q176"/>
    <mergeCell ref="R173:R176"/>
    <mergeCell ref="B177:B180"/>
    <mergeCell ref="K177:K180"/>
    <mergeCell ref="L177:L180"/>
    <mergeCell ref="M177:M180"/>
    <mergeCell ref="N177:N180"/>
    <mergeCell ref="O177:O180"/>
    <mergeCell ref="P177:P180"/>
    <mergeCell ref="B173:B176"/>
    <mergeCell ref="K173:K176"/>
    <mergeCell ref="L173:L176"/>
    <mergeCell ref="M173:M176"/>
    <mergeCell ref="N173:N176"/>
    <mergeCell ref="O173:O176"/>
    <mergeCell ref="R165:R168"/>
    <mergeCell ref="B169:B172"/>
    <mergeCell ref="K169:K172"/>
    <mergeCell ref="L169:L172"/>
    <mergeCell ref="M169:M172"/>
    <mergeCell ref="N169:N172"/>
    <mergeCell ref="O169:O172"/>
    <mergeCell ref="P169:P172"/>
    <mergeCell ref="Q169:Q172"/>
    <mergeCell ref="R169:R172"/>
    <mergeCell ref="Q161:Q164"/>
    <mergeCell ref="R161:R164"/>
    <mergeCell ref="B165:B168"/>
    <mergeCell ref="K165:K168"/>
    <mergeCell ref="L165:L168"/>
    <mergeCell ref="M165:M168"/>
    <mergeCell ref="N165:N168"/>
    <mergeCell ref="O165:O168"/>
    <mergeCell ref="P165:P168"/>
    <mergeCell ref="Q165:Q168"/>
    <mergeCell ref="P157:P160"/>
    <mergeCell ref="Q157:Q160"/>
    <mergeCell ref="R157:R160"/>
    <mergeCell ref="B161:B164"/>
    <mergeCell ref="K161:K164"/>
    <mergeCell ref="L161:L164"/>
    <mergeCell ref="M161:M164"/>
    <mergeCell ref="N161:N164"/>
    <mergeCell ref="O161:O164"/>
    <mergeCell ref="P161:P164"/>
    <mergeCell ref="B157:B160"/>
    <mergeCell ref="K157:K160"/>
    <mergeCell ref="L157:L160"/>
    <mergeCell ref="M157:M160"/>
    <mergeCell ref="N157:N160"/>
    <mergeCell ref="O157:O160"/>
    <mergeCell ref="R149:R152"/>
    <mergeCell ref="B153:B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Q145:Q148"/>
    <mergeCell ref="R145:R148"/>
    <mergeCell ref="B149:B152"/>
    <mergeCell ref="K149:K152"/>
    <mergeCell ref="L149:L152"/>
    <mergeCell ref="M149:M152"/>
    <mergeCell ref="N149:N152"/>
    <mergeCell ref="O149:O152"/>
    <mergeCell ref="P149:P152"/>
    <mergeCell ref="Q149:Q152"/>
    <mergeCell ref="P141:P144"/>
    <mergeCell ref="Q141:Q144"/>
    <mergeCell ref="R141:R144"/>
    <mergeCell ref="B145:B148"/>
    <mergeCell ref="K145:K148"/>
    <mergeCell ref="L145:L148"/>
    <mergeCell ref="M145:M148"/>
    <mergeCell ref="N145:N148"/>
    <mergeCell ref="O145:O148"/>
    <mergeCell ref="P145:P148"/>
    <mergeCell ref="B141:B144"/>
    <mergeCell ref="K141:K144"/>
    <mergeCell ref="L141:L144"/>
    <mergeCell ref="M141:M144"/>
    <mergeCell ref="N141:N144"/>
    <mergeCell ref="O141:O144"/>
    <mergeCell ref="R133:R136"/>
    <mergeCell ref="B137:B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Q129:Q132"/>
    <mergeCell ref="R129:R132"/>
    <mergeCell ref="B133:B136"/>
    <mergeCell ref="K133:K136"/>
    <mergeCell ref="L133:L136"/>
    <mergeCell ref="M133:M136"/>
    <mergeCell ref="N133:N136"/>
    <mergeCell ref="O133:O136"/>
    <mergeCell ref="P133:P136"/>
    <mergeCell ref="Q133:Q136"/>
    <mergeCell ref="P125:P128"/>
    <mergeCell ref="Q125:Q128"/>
    <mergeCell ref="R125:R128"/>
    <mergeCell ref="B129:B132"/>
    <mergeCell ref="K129:K132"/>
    <mergeCell ref="L129:L132"/>
    <mergeCell ref="M129:M132"/>
    <mergeCell ref="N129:N132"/>
    <mergeCell ref="O129:O132"/>
    <mergeCell ref="P129:P132"/>
    <mergeCell ref="B125:B128"/>
    <mergeCell ref="K125:K128"/>
    <mergeCell ref="L125:L128"/>
    <mergeCell ref="M125:M128"/>
    <mergeCell ref="N125:N128"/>
    <mergeCell ref="O125:O128"/>
    <mergeCell ref="R117:R120"/>
    <mergeCell ref="B121:B124"/>
    <mergeCell ref="K121:K124"/>
    <mergeCell ref="L121:L124"/>
    <mergeCell ref="M121:M124"/>
    <mergeCell ref="N121:N124"/>
    <mergeCell ref="O121:O124"/>
    <mergeCell ref="P121:P124"/>
    <mergeCell ref="Q121:Q124"/>
    <mergeCell ref="R121:R124"/>
    <mergeCell ref="Q113:Q116"/>
    <mergeCell ref="R113:R116"/>
    <mergeCell ref="B117:B120"/>
    <mergeCell ref="K117:K120"/>
    <mergeCell ref="L117:L120"/>
    <mergeCell ref="M117:M120"/>
    <mergeCell ref="N117:N120"/>
    <mergeCell ref="O117:O120"/>
    <mergeCell ref="P117:P120"/>
    <mergeCell ref="Q117:Q120"/>
    <mergeCell ref="P109:P112"/>
    <mergeCell ref="Q109:Q112"/>
    <mergeCell ref="R109:R112"/>
    <mergeCell ref="B113:B116"/>
    <mergeCell ref="K113:K116"/>
    <mergeCell ref="L113:L116"/>
    <mergeCell ref="M113:M116"/>
    <mergeCell ref="N113:N116"/>
    <mergeCell ref="O113:O116"/>
    <mergeCell ref="P113:P116"/>
    <mergeCell ref="B109:B112"/>
    <mergeCell ref="K109:K112"/>
    <mergeCell ref="L109:L112"/>
    <mergeCell ref="M109:M112"/>
    <mergeCell ref="N109:N112"/>
    <mergeCell ref="O109:O112"/>
    <mergeCell ref="R101:R104"/>
    <mergeCell ref="B105:B108"/>
    <mergeCell ref="K105:K108"/>
    <mergeCell ref="L105:L108"/>
    <mergeCell ref="M105:M108"/>
    <mergeCell ref="N105:N108"/>
    <mergeCell ref="O105:O108"/>
    <mergeCell ref="P105:P108"/>
    <mergeCell ref="Q105:Q108"/>
    <mergeCell ref="R105:R108"/>
    <mergeCell ref="Q97:Q100"/>
    <mergeCell ref="R97:R100"/>
    <mergeCell ref="B101:B104"/>
    <mergeCell ref="K101:K104"/>
    <mergeCell ref="L101:L104"/>
    <mergeCell ref="M101:M104"/>
    <mergeCell ref="N101:N104"/>
    <mergeCell ref="O101:O104"/>
    <mergeCell ref="P101:P104"/>
    <mergeCell ref="Q101:Q104"/>
    <mergeCell ref="P93:P96"/>
    <mergeCell ref="Q93:Q96"/>
    <mergeCell ref="R93:R96"/>
    <mergeCell ref="B97:B100"/>
    <mergeCell ref="K97:K100"/>
    <mergeCell ref="L97:L100"/>
    <mergeCell ref="M97:M100"/>
    <mergeCell ref="N97:N100"/>
    <mergeCell ref="O97:O100"/>
    <mergeCell ref="P97:P100"/>
    <mergeCell ref="B93:B96"/>
    <mergeCell ref="K93:K96"/>
    <mergeCell ref="L93:L96"/>
    <mergeCell ref="M93:M96"/>
    <mergeCell ref="N93:N96"/>
    <mergeCell ref="O93:O96"/>
    <mergeCell ref="R85:R88"/>
    <mergeCell ref="B89:B92"/>
    <mergeCell ref="K89:K92"/>
    <mergeCell ref="L89:L92"/>
    <mergeCell ref="M89:M92"/>
    <mergeCell ref="N89:N92"/>
    <mergeCell ref="O89:O92"/>
    <mergeCell ref="P89:P92"/>
    <mergeCell ref="Q89:Q92"/>
    <mergeCell ref="R89:R92"/>
    <mergeCell ref="Q81:Q84"/>
    <mergeCell ref="R81:R84"/>
    <mergeCell ref="B85:B88"/>
    <mergeCell ref="K85:K88"/>
    <mergeCell ref="L85:L88"/>
    <mergeCell ref="M85:M88"/>
    <mergeCell ref="N85:N88"/>
    <mergeCell ref="O85:O88"/>
    <mergeCell ref="P85:P88"/>
    <mergeCell ref="Q85:Q88"/>
    <mergeCell ref="P77:P80"/>
    <mergeCell ref="Q77:Q80"/>
    <mergeCell ref="R77:R80"/>
    <mergeCell ref="B81:B84"/>
    <mergeCell ref="K81:K84"/>
    <mergeCell ref="L81:L84"/>
    <mergeCell ref="M81:M84"/>
    <mergeCell ref="N81:N84"/>
    <mergeCell ref="O81:O84"/>
    <mergeCell ref="P81:P84"/>
    <mergeCell ref="B77:B80"/>
    <mergeCell ref="K77:K80"/>
    <mergeCell ref="L77:L80"/>
    <mergeCell ref="M77:M80"/>
    <mergeCell ref="N77:N80"/>
    <mergeCell ref="O77:O80"/>
    <mergeCell ref="R69:R72"/>
    <mergeCell ref="B73:B76"/>
    <mergeCell ref="K73:K76"/>
    <mergeCell ref="L73:L76"/>
    <mergeCell ref="M73:M76"/>
    <mergeCell ref="N73:N76"/>
    <mergeCell ref="O73:O76"/>
    <mergeCell ref="P73:P76"/>
    <mergeCell ref="Q73:Q76"/>
    <mergeCell ref="R73:R76"/>
    <mergeCell ref="Q65:Q68"/>
    <mergeCell ref="R65:R68"/>
    <mergeCell ref="B69:B72"/>
    <mergeCell ref="K69:K72"/>
    <mergeCell ref="L69:L72"/>
    <mergeCell ref="M69:M72"/>
    <mergeCell ref="N69:N72"/>
    <mergeCell ref="O69:O72"/>
    <mergeCell ref="P69:P72"/>
    <mergeCell ref="Q69:Q72"/>
    <mergeCell ref="P61:P64"/>
    <mergeCell ref="Q61:Q64"/>
    <mergeCell ref="R61:R64"/>
    <mergeCell ref="B65:B68"/>
    <mergeCell ref="K65:K68"/>
    <mergeCell ref="L65:L68"/>
    <mergeCell ref="M65:M68"/>
    <mergeCell ref="N65:N68"/>
    <mergeCell ref="O65:O68"/>
    <mergeCell ref="P65:P68"/>
    <mergeCell ref="B61:B64"/>
    <mergeCell ref="K61:K64"/>
    <mergeCell ref="L61:L64"/>
    <mergeCell ref="M61:M64"/>
    <mergeCell ref="N61:N64"/>
    <mergeCell ref="O61:O64"/>
    <mergeCell ref="R53:R56"/>
    <mergeCell ref="B57:B60"/>
    <mergeCell ref="K57:K60"/>
    <mergeCell ref="L57:L60"/>
    <mergeCell ref="M57:M60"/>
    <mergeCell ref="N57:N60"/>
    <mergeCell ref="O57:O60"/>
    <mergeCell ref="P57:P60"/>
    <mergeCell ref="Q57:Q60"/>
    <mergeCell ref="R57:R60"/>
    <mergeCell ref="Q49:Q52"/>
    <mergeCell ref="R49:R52"/>
    <mergeCell ref="B53:B56"/>
    <mergeCell ref="K53:K56"/>
    <mergeCell ref="L53:L56"/>
    <mergeCell ref="M53:M56"/>
    <mergeCell ref="N53:N56"/>
    <mergeCell ref="O53:O56"/>
    <mergeCell ref="P53:P56"/>
    <mergeCell ref="Q53:Q56"/>
    <mergeCell ref="P45:P48"/>
    <mergeCell ref="Q45:Q48"/>
    <mergeCell ref="R45:R48"/>
    <mergeCell ref="B49:B52"/>
    <mergeCell ref="K49:K52"/>
    <mergeCell ref="L49:L52"/>
    <mergeCell ref="M49:M52"/>
    <mergeCell ref="N49:N52"/>
    <mergeCell ref="O49:O52"/>
    <mergeCell ref="P49:P52"/>
    <mergeCell ref="B45:B48"/>
    <mergeCell ref="K45:K48"/>
    <mergeCell ref="L45:L48"/>
    <mergeCell ref="M45:M48"/>
    <mergeCell ref="N45:N48"/>
    <mergeCell ref="O45:O48"/>
    <mergeCell ref="R37:R40"/>
    <mergeCell ref="B41:B44"/>
    <mergeCell ref="K41:K44"/>
    <mergeCell ref="L41:L44"/>
    <mergeCell ref="M41:M44"/>
    <mergeCell ref="N41:N44"/>
    <mergeCell ref="O41:O44"/>
    <mergeCell ref="P41:P44"/>
    <mergeCell ref="Q41:Q44"/>
    <mergeCell ref="R41:R44"/>
    <mergeCell ref="Q33:Q36"/>
    <mergeCell ref="R33:R36"/>
    <mergeCell ref="B37:B40"/>
    <mergeCell ref="K37:K40"/>
    <mergeCell ref="L37:L40"/>
    <mergeCell ref="M37:M40"/>
    <mergeCell ref="N37:N40"/>
    <mergeCell ref="O37:O40"/>
    <mergeCell ref="P37:P40"/>
    <mergeCell ref="Q37:Q40"/>
    <mergeCell ref="P29:P32"/>
    <mergeCell ref="Q29:Q32"/>
    <mergeCell ref="R29:R32"/>
    <mergeCell ref="B33:B36"/>
    <mergeCell ref="K33:K36"/>
    <mergeCell ref="L33:L36"/>
    <mergeCell ref="M33:M36"/>
    <mergeCell ref="N33:N36"/>
    <mergeCell ref="O33:O36"/>
    <mergeCell ref="P33:P36"/>
    <mergeCell ref="B29:B32"/>
    <mergeCell ref="K29:K32"/>
    <mergeCell ref="L29:L32"/>
    <mergeCell ref="M29:M32"/>
    <mergeCell ref="N29:N32"/>
    <mergeCell ref="O29:O32"/>
    <mergeCell ref="O9:O12"/>
    <mergeCell ref="P9:P12"/>
    <mergeCell ref="Q9:Q12"/>
    <mergeCell ref="R9:R12"/>
    <mergeCell ref="R21:R24"/>
    <mergeCell ref="B25:B28"/>
    <mergeCell ref="K25:K28"/>
    <mergeCell ref="L25:L28"/>
    <mergeCell ref="M25:M28"/>
    <mergeCell ref="N25:N28"/>
    <mergeCell ref="O25:O28"/>
    <mergeCell ref="P25:P28"/>
    <mergeCell ref="Q25:Q28"/>
    <mergeCell ref="R25:R28"/>
    <mergeCell ref="Q17:Q20"/>
    <mergeCell ref="R17:R20"/>
    <mergeCell ref="B21:B24"/>
    <mergeCell ref="K21:K24"/>
    <mergeCell ref="L21:L24"/>
    <mergeCell ref="M21:M24"/>
    <mergeCell ref="N21:N24"/>
    <mergeCell ref="O21:O24"/>
    <mergeCell ref="P21:P24"/>
    <mergeCell ref="Q21:Q24"/>
    <mergeCell ref="B1:I1"/>
    <mergeCell ref="K1:R2"/>
    <mergeCell ref="B5:B8"/>
    <mergeCell ref="K5:K8"/>
    <mergeCell ref="L5:L8"/>
    <mergeCell ref="M5:M8"/>
    <mergeCell ref="N5:N8"/>
    <mergeCell ref="O5:O8"/>
    <mergeCell ref="P5:P8"/>
    <mergeCell ref="Q5:Q8"/>
    <mergeCell ref="P13:P16"/>
    <mergeCell ref="Q13:Q16"/>
    <mergeCell ref="R13:R16"/>
    <mergeCell ref="B17:B20"/>
    <mergeCell ref="K17:K20"/>
    <mergeCell ref="L17:L20"/>
    <mergeCell ref="M17:M20"/>
    <mergeCell ref="N17:N20"/>
    <mergeCell ref="O17:O20"/>
    <mergeCell ref="P17:P20"/>
    <mergeCell ref="B13:B16"/>
    <mergeCell ref="K13:K16"/>
    <mergeCell ref="L13:L16"/>
    <mergeCell ref="M13:M16"/>
    <mergeCell ref="N13:N16"/>
    <mergeCell ref="O13:O16"/>
    <mergeCell ref="R5:R8"/>
    <mergeCell ref="B9:B12"/>
    <mergeCell ref="K9:K12"/>
    <mergeCell ref="L9:L12"/>
    <mergeCell ref="M9:M12"/>
    <mergeCell ref="N9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topLeftCell="B1" zoomScale="50" zoomScaleNormal="5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33"/>
      <c r="G2" s="33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33"/>
      <c r="G3" s="33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71" t="s">
        <v>43</v>
      </c>
      <c r="C5" s="23">
        <v>1</v>
      </c>
      <c r="D5" s="24">
        <v>26.37</v>
      </c>
      <c r="E5" s="24">
        <v>0</v>
      </c>
      <c r="F5" s="31">
        <v>6</v>
      </c>
      <c r="G5" s="30">
        <f t="shared" ref="G5:G24" si="0">F5*5</f>
        <v>30</v>
      </c>
      <c r="H5" s="31">
        <v>0</v>
      </c>
      <c r="I5" s="31">
        <v>0</v>
      </c>
      <c r="J5" s="32">
        <f t="shared" ref="J5:J24" si="1">SUM(D5+G5+H5+I5)-E5</f>
        <v>56.370000000000005</v>
      </c>
      <c r="K5" s="64">
        <f>IF(F5&lt;&gt;"", F5+F6+F7+F8, "" )</f>
        <v>9</v>
      </c>
      <c r="L5" s="64">
        <f>RANK(K5,$K$5:$K$700,1)</f>
        <v>2</v>
      </c>
      <c r="M5" s="51">
        <f>IF(D5&lt;&gt;"", J5+J6+J7+J8, "" )</f>
        <v>167.04000000000002</v>
      </c>
      <c r="N5" s="55">
        <f>RANK(M5,$M$5:$M$700,1)</f>
        <v>2</v>
      </c>
      <c r="O5" s="53">
        <v>15</v>
      </c>
      <c r="P5" s="53">
        <v>45</v>
      </c>
      <c r="Q5" s="51">
        <f>IF(M5&lt;&gt;"", M5-(O5*2)-P5, "" )</f>
        <v>92.04000000000002</v>
      </c>
      <c r="R5" s="45">
        <f>RANK(Q5,$Q$5:$Q$700,1)</f>
        <v>2</v>
      </c>
    </row>
    <row r="6" spans="2:18" x14ac:dyDescent="0.25">
      <c r="B6" s="72"/>
      <c r="C6" s="23">
        <v>2</v>
      </c>
      <c r="D6" s="24">
        <v>29.48</v>
      </c>
      <c r="E6" s="24">
        <v>0</v>
      </c>
      <c r="F6" s="31">
        <v>1</v>
      </c>
      <c r="G6" s="30">
        <f t="shared" si="0"/>
        <v>5</v>
      </c>
      <c r="H6" s="31">
        <v>0</v>
      </c>
      <c r="I6" s="31">
        <v>0</v>
      </c>
      <c r="J6" s="32">
        <f t="shared" si="1"/>
        <v>34.480000000000004</v>
      </c>
      <c r="K6" s="65"/>
      <c r="L6" s="65"/>
      <c r="M6" s="49"/>
      <c r="N6" s="56"/>
      <c r="O6" s="53"/>
      <c r="P6" s="53"/>
      <c r="Q6" s="49"/>
      <c r="R6" s="46"/>
    </row>
    <row r="7" spans="2:18" x14ac:dyDescent="0.25">
      <c r="B7" s="72"/>
      <c r="C7" s="23">
        <v>3</v>
      </c>
      <c r="D7" s="24">
        <v>30.33</v>
      </c>
      <c r="E7" s="24">
        <v>0</v>
      </c>
      <c r="F7" s="31">
        <v>1</v>
      </c>
      <c r="G7" s="30">
        <f t="shared" si="0"/>
        <v>5</v>
      </c>
      <c r="H7" s="31">
        <v>10</v>
      </c>
      <c r="I7" s="31">
        <v>0</v>
      </c>
      <c r="J7" s="32">
        <f t="shared" si="1"/>
        <v>45.33</v>
      </c>
      <c r="K7" s="65"/>
      <c r="L7" s="65"/>
      <c r="M7" s="49"/>
      <c r="N7" s="56"/>
      <c r="O7" s="53"/>
      <c r="P7" s="53"/>
      <c r="Q7" s="49"/>
      <c r="R7" s="46"/>
    </row>
    <row r="8" spans="2:18" x14ac:dyDescent="0.25">
      <c r="B8" s="73"/>
      <c r="C8" s="23">
        <v>4</v>
      </c>
      <c r="D8" s="24">
        <v>35.86</v>
      </c>
      <c r="E8" s="24">
        <v>10</v>
      </c>
      <c r="F8" s="31">
        <v>1</v>
      </c>
      <c r="G8" s="30">
        <f t="shared" si="0"/>
        <v>5</v>
      </c>
      <c r="H8" s="31">
        <v>0</v>
      </c>
      <c r="I8" s="31">
        <v>0</v>
      </c>
      <c r="J8" s="32">
        <f t="shared" si="1"/>
        <v>30.86</v>
      </c>
      <c r="K8" s="65"/>
      <c r="L8" s="65"/>
      <c r="M8" s="49"/>
      <c r="N8" s="56"/>
      <c r="O8" s="53"/>
      <c r="P8" s="53"/>
      <c r="Q8" s="49"/>
      <c r="R8" s="46"/>
    </row>
    <row r="9" spans="2:18" x14ac:dyDescent="0.25">
      <c r="B9" s="44" t="s">
        <v>56</v>
      </c>
      <c r="C9" s="20">
        <v>1</v>
      </c>
      <c r="D9" s="21">
        <v>59.12</v>
      </c>
      <c r="E9" s="21">
        <v>0</v>
      </c>
      <c r="F9" s="22">
        <v>5</v>
      </c>
      <c r="G9" s="29">
        <f t="shared" si="0"/>
        <v>25</v>
      </c>
      <c r="H9" s="22">
        <v>0</v>
      </c>
      <c r="I9" s="22">
        <v>0</v>
      </c>
      <c r="J9" s="27">
        <f t="shared" si="1"/>
        <v>84.12</v>
      </c>
      <c r="K9" s="50">
        <f>IF(F9&lt;&gt;"", F9+F10+F11+F12, "" )</f>
        <v>11</v>
      </c>
      <c r="L9" s="61">
        <f t="shared" ref="L9" si="2">RANK(K9,$K$5:$K$700,1)</f>
        <v>3</v>
      </c>
      <c r="M9" s="50">
        <f>IF(D9&lt;&gt;"", J9+J10+J11+J12, "" )</f>
        <v>263</v>
      </c>
      <c r="N9" s="57">
        <f>RANK(M9,$M$5:$M$700,1)</f>
        <v>5</v>
      </c>
      <c r="O9" s="52">
        <v>17</v>
      </c>
      <c r="P9" s="52">
        <v>37</v>
      </c>
      <c r="Q9" s="50">
        <f t="shared" ref="Q9" si="3">IF(M9&lt;&gt;"", M9-(O9*2)-P9, "" )</f>
        <v>192</v>
      </c>
      <c r="R9" s="47">
        <f>RANK(Q9,$Q$5:$Q$700,1)</f>
        <v>4</v>
      </c>
    </row>
    <row r="10" spans="2:18" x14ac:dyDescent="0.25">
      <c r="B10" s="44"/>
      <c r="C10" s="20">
        <v>2</v>
      </c>
      <c r="D10" s="21">
        <v>45.8</v>
      </c>
      <c r="E10" s="21">
        <v>0</v>
      </c>
      <c r="F10" s="22">
        <v>3</v>
      </c>
      <c r="G10" s="29">
        <f t="shared" si="0"/>
        <v>15</v>
      </c>
      <c r="H10" s="22">
        <v>0</v>
      </c>
      <c r="I10" s="22">
        <v>0</v>
      </c>
      <c r="J10" s="27">
        <f t="shared" si="1"/>
        <v>60.8</v>
      </c>
      <c r="K10" s="50"/>
      <c r="L10" s="50"/>
      <c r="M10" s="50"/>
      <c r="N10" s="58"/>
      <c r="O10" s="52"/>
      <c r="P10" s="52"/>
      <c r="Q10" s="50"/>
      <c r="R10" s="48"/>
    </row>
    <row r="11" spans="2:18" x14ac:dyDescent="0.25">
      <c r="B11" s="44"/>
      <c r="C11" s="20">
        <v>3</v>
      </c>
      <c r="D11" s="21">
        <v>53.58</v>
      </c>
      <c r="E11" s="21">
        <v>0</v>
      </c>
      <c r="F11" s="22">
        <v>0</v>
      </c>
      <c r="G11" s="29">
        <f t="shared" si="0"/>
        <v>0</v>
      </c>
      <c r="H11" s="22">
        <v>0</v>
      </c>
      <c r="I11" s="22">
        <v>0</v>
      </c>
      <c r="J11" s="27">
        <f t="shared" si="1"/>
        <v>53.58</v>
      </c>
      <c r="K11" s="50"/>
      <c r="L11" s="50"/>
      <c r="M11" s="50"/>
      <c r="N11" s="58"/>
      <c r="O11" s="52"/>
      <c r="P11" s="52"/>
      <c r="Q11" s="50"/>
      <c r="R11" s="48"/>
    </row>
    <row r="12" spans="2:18" x14ac:dyDescent="0.25">
      <c r="B12" s="44"/>
      <c r="C12" s="20">
        <v>4</v>
      </c>
      <c r="D12" s="21">
        <v>49.5</v>
      </c>
      <c r="E12" s="21">
        <v>0</v>
      </c>
      <c r="F12" s="22">
        <v>3</v>
      </c>
      <c r="G12" s="29">
        <f t="shared" si="0"/>
        <v>15</v>
      </c>
      <c r="H12" s="22">
        <v>0</v>
      </c>
      <c r="I12" s="22">
        <v>0</v>
      </c>
      <c r="J12" s="27">
        <f t="shared" si="1"/>
        <v>64.5</v>
      </c>
      <c r="K12" s="50"/>
      <c r="L12" s="50"/>
      <c r="M12" s="50"/>
      <c r="N12" s="58"/>
      <c r="O12" s="52"/>
      <c r="P12" s="52"/>
      <c r="Q12" s="50"/>
      <c r="R12" s="48"/>
    </row>
    <row r="13" spans="2:18" x14ac:dyDescent="0.25">
      <c r="B13" s="43" t="s">
        <v>57</v>
      </c>
      <c r="C13" s="23">
        <v>1</v>
      </c>
      <c r="D13" s="24">
        <v>41.16</v>
      </c>
      <c r="E13" s="24">
        <v>0</v>
      </c>
      <c r="F13" s="31">
        <v>1</v>
      </c>
      <c r="G13" s="30">
        <f t="shared" si="0"/>
        <v>5</v>
      </c>
      <c r="H13" s="31">
        <v>0</v>
      </c>
      <c r="I13" s="31">
        <v>0</v>
      </c>
      <c r="J13" s="32">
        <f t="shared" si="1"/>
        <v>46.16</v>
      </c>
      <c r="K13" s="65">
        <f>IF(F13&lt;&gt;"", F13+F14+F15+F16, "" )</f>
        <v>5</v>
      </c>
      <c r="L13" s="62">
        <f t="shared" ref="L13" si="4">RANK(K13,$K$5:$K$700,1)</f>
        <v>1</v>
      </c>
      <c r="M13" s="49">
        <f>IF(D13&lt;&gt;"", J13+J14+J15+J16, "" )</f>
        <v>155.94</v>
      </c>
      <c r="N13" s="55">
        <f t="shared" ref="N13" si="5">RANK(M13,$M$5:$M$700,1)</f>
        <v>1</v>
      </c>
      <c r="O13" s="53">
        <v>16</v>
      </c>
      <c r="P13" s="53">
        <v>51</v>
      </c>
      <c r="Q13" s="49">
        <f t="shared" ref="Q13" si="6">IF(M13&lt;&gt;"", M13-(O13*2)-P13, "" )</f>
        <v>72.94</v>
      </c>
      <c r="R13" s="45">
        <f t="shared" ref="R13" si="7">RANK(Q13,$Q$5:$Q$700,1)</f>
        <v>1</v>
      </c>
    </row>
    <row r="14" spans="2:18" x14ac:dyDescent="0.25">
      <c r="B14" s="43"/>
      <c r="C14" s="23">
        <v>2</v>
      </c>
      <c r="D14" s="24">
        <v>30.44</v>
      </c>
      <c r="E14" s="24">
        <v>0</v>
      </c>
      <c r="F14" s="31">
        <v>0</v>
      </c>
      <c r="G14" s="30">
        <f t="shared" si="0"/>
        <v>0</v>
      </c>
      <c r="H14" s="31">
        <v>0</v>
      </c>
      <c r="I14" s="31">
        <v>0</v>
      </c>
      <c r="J14" s="32">
        <f t="shared" si="1"/>
        <v>30.44</v>
      </c>
      <c r="K14" s="65"/>
      <c r="L14" s="63"/>
      <c r="M14" s="49"/>
      <c r="N14" s="56"/>
      <c r="O14" s="53"/>
      <c r="P14" s="53"/>
      <c r="Q14" s="49"/>
      <c r="R14" s="46"/>
    </row>
    <row r="15" spans="2:18" x14ac:dyDescent="0.25">
      <c r="B15" s="43"/>
      <c r="C15" s="23">
        <v>3</v>
      </c>
      <c r="D15" s="24">
        <v>31.61</v>
      </c>
      <c r="E15" s="24">
        <v>0</v>
      </c>
      <c r="F15" s="31">
        <v>2</v>
      </c>
      <c r="G15" s="30">
        <f t="shared" si="0"/>
        <v>10</v>
      </c>
      <c r="H15" s="31">
        <v>0</v>
      </c>
      <c r="I15" s="31">
        <v>0</v>
      </c>
      <c r="J15" s="32">
        <f t="shared" si="1"/>
        <v>41.61</v>
      </c>
      <c r="K15" s="65"/>
      <c r="L15" s="63"/>
      <c r="M15" s="49"/>
      <c r="N15" s="56"/>
      <c r="O15" s="53"/>
      <c r="P15" s="53"/>
      <c r="Q15" s="49"/>
      <c r="R15" s="46"/>
    </row>
    <row r="16" spans="2:18" x14ac:dyDescent="0.25">
      <c r="B16" s="43"/>
      <c r="C16" s="23">
        <v>4</v>
      </c>
      <c r="D16" s="24">
        <v>37.729999999999997</v>
      </c>
      <c r="E16" s="24">
        <v>10</v>
      </c>
      <c r="F16" s="31">
        <v>2</v>
      </c>
      <c r="G16" s="30">
        <f t="shared" si="0"/>
        <v>10</v>
      </c>
      <c r="H16" s="31">
        <v>0</v>
      </c>
      <c r="I16" s="31">
        <v>0</v>
      </c>
      <c r="J16" s="32">
        <f t="shared" si="1"/>
        <v>37.729999999999997</v>
      </c>
      <c r="K16" s="65"/>
      <c r="L16" s="64"/>
      <c r="M16" s="49"/>
      <c r="N16" s="56"/>
      <c r="O16" s="53"/>
      <c r="P16" s="53"/>
      <c r="Q16" s="49"/>
      <c r="R16" s="46"/>
    </row>
    <row r="17" spans="2:18" x14ac:dyDescent="0.25">
      <c r="B17" s="44" t="s">
        <v>58</v>
      </c>
      <c r="C17" s="20">
        <v>1</v>
      </c>
      <c r="D17" s="21">
        <v>42.37</v>
      </c>
      <c r="E17" s="21">
        <v>0</v>
      </c>
      <c r="F17" s="22">
        <v>4</v>
      </c>
      <c r="G17" s="29">
        <f t="shared" si="0"/>
        <v>20</v>
      </c>
      <c r="H17" s="22">
        <v>0</v>
      </c>
      <c r="I17" s="22">
        <v>0</v>
      </c>
      <c r="J17" s="27">
        <f t="shared" si="1"/>
        <v>62.37</v>
      </c>
      <c r="K17" s="50">
        <f>IF(F17&lt;&gt;"", F17+F18+F19+F20, "" )</f>
        <v>13</v>
      </c>
      <c r="L17" s="59">
        <f t="shared" ref="L17:L73" si="8">RANK(K17,$K$5:$K$700,1)</f>
        <v>4</v>
      </c>
      <c r="M17" s="50">
        <f>IF(D17&lt;&gt;"", J17+J18+J19+J20, "" )</f>
        <v>236.29000000000002</v>
      </c>
      <c r="N17" s="57">
        <f t="shared" ref="N17" si="9">RANK(M17,$M$5:$M$700,1)</f>
        <v>3</v>
      </c>
      <c r="O17" s="52">
        <v>9</v>
      </c>
      <c r="P17" s="52">
        <v>43</v>
      </c>
      <c r="Q17" s="50">
        <f t="shared" ref="Q17" si="10">IF(M17&lt;&gt;"", M17-(O17*2)-P17, "" )</f>
        <v>175.29000000000002</v>
      </c>
      <c r="R17" s="47">
        <f t="shared" ref="R17" si="11">RANK(Q17,$Q$5:$Q$700,1)</f>
        <v>3</v>
      </c>
    </row>
    <row r="18" spans="2:18" x14ac:dyDescent="0.25">
      <c r="B18" s="44"/>
      <c r="C18" s="20">
        <v>2</v>
      </c>
      <c r="D18" s="21">
        <v>37.74</v>
      </c>
      <c r="E18" s="21">
        <v>0</v>
      </c>
      <c r="F18" s="22">
        <v>1</v>
      </c>
      <c r="G18" s="29">
        <f t="shared" si="0"/>
        <v>5</v>
      </c>
      <c r="H18" s="22">
        <v>0</v>
      </c>
      <c r="I18" s="22">
        <v>0</v>
      </c>
      <c r="J18" s="27">
        <f t="shared" si="1"/>
        <v>42.74</v>
      </c>
      <c r="K18" s="50"/>
      <c r="L18" s="60"/>
      <c r="M18" s="50"/>
      <c r="N18" s="58"/>
      <c r="O18" s="52"/>
      <c r="P18" s="52"/>
      <c r="Q18" s="50"/>
      <c r="R18" s="48"/>
    </row>
    <row r="19" spans="2:18" x14ac:dyDescent="0.25">
      <c r="B19" s="44"/>
      <c r="C19" s="20">
        <v>3</v>
      </c>
      <c r="D19" s="21">
        <v>36.130000000000003</v>
      </c>
      <c r="E19" s="21">
        <v>0</v>
      </c>
      <c r="F19" s="22">
        <v>2</v>
      </c>
      <c r="G19" s="29">
        <f t="shared" si="0"/>
        <v>10</v>
      </c>
      <c r="H19" s="22">
        <v>0</v>
      </c>
      <c r="I19" s="22">
        <v>0</v>
      </c>
      <c r="J19" s="27">
        <f t="shared" si="1"/>
        <v>46.13</v>
      </c>
      <c r="K19" s="50"/>
      <c r="L19" s="60"/>
      <c r="M19" s="50"/>
      <c r="N19" s="58"/>
      <c r="O19" s="52"/>
      <c r="P19" s="52"/>
      <c r="Q19" s="50"/>
      <c r="R19" s="48"/>
    </row>
    <row r="20" spans="2:18" x14ac:dyDescent="0.25">
      <c r="B20" s="44"/>
      <c r="C20" s="20">
        <v>4</v>
      </c>
      <c r="D20" s="21">
        <v>45.05</v>
      </c>
      <c r="E20" s="21">
        <v>0</v>
      </c>
      <c r="F20" s="22">
        <v>6</v>
      </c>
      <c r="G20" s="29">
        <f t="shared" si="0"/>
        <v>30</v>
      </c>
      <c r="H20" s="22">
        <v>10</v>
      </c>
      <c r="I20" s="22">
        <v>0</v>
      </c>
      <c r="J20" s="27">
        <f t="shared" si="1"/>
        <v>85.05</v>
      </c>
      <c r="K20" s="50"/>
      <c r="L20" s="61"/>
      <c r="M20" s="50"/>
      <c r="N20" s="58"/>
      <c r="O20" s="52"/>
      <c r="P20" s="52"/>
      <c r="Q20" s="50"/>
      <c r="R20" s="48"/>
    </row>
    <row r="21" spans="2:18" x14ac:dyDescent="0.25">
      <c r="B21" s="44" t="s">
        <v>59</v>
      </c>
      <c r="C21" s="20">
        <v>1</v>
      </c>
      <c r="D21" s="21">
        <v>45.82</v>
      </c>
      <c r="E21" s="21">
        <v>0</v>
      </c>
      <c r="F21" s="22">
        <v>5</v>
      </c>
      <c r="G21" s="29">
        <f t="shared" si="0"/>
        <v>25</v>
      </c>
      <c r="H21" s="22">
        <v>0</v>
      </c>
      <c r="I21" s="22">
        <v>0</v>
      </c>
      <c r="J21" s="27">
        <f t="shared" si="1"/>
        <v>70.819999999999993</v>
      </c>
      <c r="K21" s="65">
        <f>IF(F21&lt;&gt;"", F21+F22+F23+F24, "" )</f>
        <v>16</v>
      </c>
      <c r="L21" s="62">
        <f t="shared" ref="L21" si="12">RANK(K21,$K$5:$K$700,1)</f>
        <v>5</v>
      </c>
      <c r="M21" s="49">
        <f>IF(D21&lt;&gt;"", J21+J22+J23+J24, "" )</f>
        <v>251.48999999999998</v>
      </c>
      <c r="N21" s="55">
        <f t="shared" ref="N21" si="13">RANK(M21,$M$5:$M$700,1)</f>
        <v>4</v>
      </c>
      <c r="O21" s="52">
        <v>11</v>
      </c>
      <c r="P21" s="52">
        <v>30</v>
      </c>
      <c r="Q21" s="49">
        <f t="shared" ref="Q21" si="14">IF(M21&lt;&gt;"", M21-(O21*2)-P21, "" )</f>
        <v>199.48999999999998</v>
      </c>
      <c r="R21" s="45">
        <f t="shared" ref="R21" si="15">RANK(Q21,$Q$5:$Q$700,1)</f>
        <v>5</v>
      </c>
    </row>
    <row r="22" spans="2:18" x14ac:dyDescent="0.25">
      <c r="B22" s="44"/>
      <c r="C22" s="20">
        <v>2</v>
      </c>
      <c r="D22" s="21">
        <v>38.6</v>
      </c>
      <c r="E22" s="21">
        <v>0</v>
      </c>
      <c r="F22" s="22">
        <v>1</v>
      </c>
      <c r="G22" s="29">
        <f t="shared" si="0"/>
        <v>5</v>
      </c>
      <c r="H22" s="22">
        <v>0</v>
      </c>
      <c r="I22" s="22">
        <v>0</v>
      </c>
      <c r="J22" s="27">
        <f t="shared" si="1"/>
        <v>43.6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44"/>
      <c r="C23" s="20">
        <v>3</v>
      </c>
      <c r="D23" s="21">
        <v>36.28</v>
      </c>
      <c r="E23" s="21">
        <v>0</v>
      </c>
      <c r="F23" s="22">
        <v>4</v>
      </c>
      <c r="G23" s="29">
        <f t="shared" si="0"/>
        <v>20</v>
      </c>
      <c r="H23" s="22">
        <v>10</v>
      </c>
      <c r="I23" s="22">
        <v>0</v>
      </c>
      <c r="J23" s="27">
        <f t="shared" si="1"/>
        <v>66.28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44"/>
      <c r="C24" s="20">
        <v>4</v>
      </c>
      <c r="D24" s="21">
        <v>50.79</v>
      </c>
      <c r="E24" s="21">
        <v>10</v>
      </c>
      <c r="F24" s="22">
        <v>6</v>
      </c>
      <c r="G24" s="29">
        <f t="shared" si="0"/>
        <v>30</v>
      </c>
      <c r="H24" s="22">
        <v>0</v>
      </c>
      <c r="I24" s="22">
        <v>0</v>
      </c>
      <c r="J24" s="27">
        <f t="shared" si="1"/>
        <v>70.789999999999992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36"/>
      <c r="C25" s="23">
        <v>1</v>
      </c>
      <c r="D25" s="24"/>
      <c r="E25" s="24"/>
      <c r="F25" s="31"/>
      <c r="G25" s="30">
        <f t="shared" ref="G25:G69" si="16">F25*5</f>
        <v>0</v>
      </c>
      <c r="H25" s="31"/>
      <c r="I25" s="31"/>
      <c r="J25" s="32">
        <f t="shared" ref="J25:J69" si="17">SUM(D25+G25+H25+I25)-E25</f>
        <v>0</v>
      </c>
      <c r="K25" s="50" t="str">
        <f>IF(F25&lt;&gt;"", F25+F26+F27+F28, "" )</f>
        <v/>
      </c>
      <c r="L25" s="59" t="e">
        <f t="shared" si="8"/>
        <v>#VALUE!</v>
      </c>
      <c r="M25" s="50" t="str">
        <f>IF(D25&lt;&gt;"", J25+J26+J27+J28, "" )</f>
        <v/>
      </c>
      <c r="N25" s="57" t="e">
        <f t="shared" ref="N25" si="18">RANK(M25,$M$5:$M$700,1)</f>
        <v>#VALUE!</v>
      </c>
      <c r="O25" s="74"/>
      <c r="P25" s="74"/>
      <c r="Q25" s="50" t="str">
        <f t="shared" ref="Q25" si="19">IF(M25&lt;&gt;"", M25-(O25*2)-P25, "" )</f>
        <v/>
      </c>
      <c r="R25" s="47" t="e">
        <f t="shared" ref="R25" si="20">RANK(Q25,$Q$5:$Q$700,1)</f>
        <v>#VALUE!</v>
      </c>
    </row>
    <row r="26" spans="2:18" x14ac:dyDescent="0.25">
      <c r="B26" s="36"/>
      <c r="C26" s="23">
        <v>2</v>
      </c>
      <c r="D26" s="24"/>
      <c r="E26" s="24"/>
      <c r="F26" s="31"/>
      <c r="G26" s="30">
        <f t="shared" si="16"/>
        <v>0</v>
      </c>
      <c r="H26" s="31"/>
      <c r="I26" s="31"/>
      <c r="J26" s="32">
        <f t="shared" si="17"/>
        <v>0</v>
      </c>
      <c r="K26" s="50"/>
      <c r="L26" s="60"/>
      <c r="M26" s="50"/>
      <c r="N26" s="58"/>
      <c r="O26" s="75"/>
      <c r="P26" s="75"/>
      <c r="Q26" s="50"/>
      <c r="R26" s="48"/>
    </row>
    <row r="27" spans="2:18" x14ac:dyDescent="0.25">
      <c r="B27" s="36"/>
      <c r="C27" s="23">
        <v>3</v>
      </c>
      <c r="D27" s="24"/>
      <c r="E27" s="24"/>
      <c r="F27" s="31"/>
      <c r="G27" s="30">
        <f t="shared" si="16"/>
        <v>0</v>
      </c>
      <c r="H27" s="31"/>
      <c r="I27" s="31"/>
      <c r="J27" s="32">
        <f t="shared" si="17"/>
        <v>0</v>
      </c>
      <c r="K27" s="50"/>
      <c r="L27" s="60"/>
      <c r="M27" s="50"/>
      <c r="N27" s="58"/>
      <c r="O27" s="75"/>
      <c r="P27" s="75"/>
      <c r="Q27" s="50"/>
      <c r="R27" s="48"/>
    </row>
    <row r="28" spans="2:18" x14ac:dyDescent="0.25">
      <c r="B28" s="36"/>
      <c r="C28" s="23">
        <v>4</v>
      </c>
      <c r="D28" s="24"/>
      <c r="E28" s="24"/>
      <c r="F28" s="31"/>
      <c r="G28" s="30">
        <f t="shared" si="16"/>
        <v>0</v>
      </c>
      <c r="H28" s="31"/>
      <c r="I28" s="31"/>
      <c r="J28" s="32">
        <f t="shared" si="17"/>
        <v>0</v>
      </c>
      <c r="K28" s="50"/>
      <c r="L28" s="61"/>
      <c r="M28" s="50"/>
      <c r="N28" s="58"/>
      <c r="O28" s="76"/>
      <c r="P28" s="76"/>
      <c r="Q28" s="50"/>
      <c r="R28" s="48"/>
    </row>
    <row r="29" spans="2:18" x14ac:dyDescent="0.25">
      <c r="B29" s="35"/>
      <c r="C29" s="20">
        <v>1</v>
      </c>
      <c r="D29" s="21"/>
      <c r="E29" s="21"/>
      <c r="F29" s="22"/>
      <c r="G29" s="29">
        <f t="shared" si="16"/>
        <v>0</v>
      </c>
      <c r="H29" s="22"/>
      <c r="I29" s="22"/>
      <c r="J29" s="27">
        <f t="shared" si="17"/>
        <v>0</v>
      </c>
      <c r="K29" s="65" t="str">
        <f>IF(F29&lt;&gt;"", F29+F30+F31+F32, "" )</f>
        <v/>
      </c>
      <c r="L29" s="62" t="e">
        <f t="shared" ref="L29" si="21">RANK(K29,$K$5:$K$700,1)</f>
        <v>#VALUE!</v>
      </c>
      <c r="M29" s="49" t="str">
        <f>IF(D29&lt;&gt;"", J29+J30+J31+J32, "" )</f>
        <v/>
      </c>
      <c r="N29" s="55" t="e">
        <f t="shared" ref="N29" si="22">RANK(M29,$M$5:$M$700,1)</f>
        <v>#VALUE!</v>
      </c>
      <c r="O29" s="77"/>
      <c r="P29" s="77"/>
      <c r="Q29" s="49" t="str">
        <f t="shared" ref="Q29" si="23">IF(M29&lt;&gt;"", M29-(O29*2)-P29, "" )</f>
        <v/>
      </c>
      <c r="R29" s="45" t="e">
        <f t="shared" ref="R29" si="24">RANK(Q29,$Q$5:$Q$700,1)</f>
        <v>#VALUE!</v>
      </c>
    </row>
    <row r="30" spans="2:18" x14ac:dyDescent="0.25">
      <c r="B30" s="35"/>
      <c r="C30" s="20">
        <v>2</v>
      </c>
      <c r="D30" s="21"/>
      <c r="E30" s="21"/>
      <c r="F30" s="22"/>
      <c r="G30" s="29">
        <f t="shared" si="16"/>
        <v>0</v>
      </c>
      <c r="H30" s="22"/>
      <c r="I30" s="22"/>
      <c r="J30" s="27">
        <f t="shared" si="17"/>
        <v>0</v>
      </c>
      <c r="K30" s="65"/>
      <c r="L30" s="63"/>
      <c r="M30" s="49"/>
      <c r="N30" s="56"/>
      <c r="O30" s="78"/>
      <c r="P30" s="78"/>
      <c r="Q30" s="49"/>
      <c r="R30" s="46"/>
    </row>
    <row r="31" spans="2:18" x14ac:dyDescent="0.25">
      <c r="B31" s="35"/>
      <c r="C31" s="20">
        <v>3</v>
      </c>
      <c r="D31" s="21"/>
      <c r="E31" s="21"/>
      <c r="F31" s="22"/>
      <c r="G31" s="29">
        <f t="shared" si="16"/>
        <v>0</v>
      </c>
      <c r="H31" s="22"/>
      <c r="I31" s="22"/>
      <c r="J31" s="27">
        <f t="shared" si="17"/>
        <v>0</v>
      </c>
      <c r="K31" s="65"/>
      <c r="L31" s="63"/>
      <c r="M31" s="49"/>
      <c r="N31" s="56"/>
      <c r="O31" s="78"/>
      <c r="P31" s="78"/>
      <c r="Q31" s="49"/>
      <c r="R31" s="46"/>
    </row>
    <row r="32" spans="2:18" x14ac:dyDescent="0.25">
      <c r="B32" s="35"/>
      <c r="C32" s="20">
        <v>4</v>
      </c>
      <c r="D32" s="21"/>
      <c r="E32" s="21"/>
      <c r="F32" s="22"/>
      <c r="G32" s="29">
        <f t="shared" si="16"/>
        <v>0</v>
      </c>
      <c r="H32" s="22"/>
      <c r="I32" s="22"/>
      <c r="J32" s="27">
        <f t="shared" si="17"/>
        <v>0</v>
      </c>
      <c r="K32" s="65"/>
      <c r="L32" s="64"/>
      <c r="M32" s="49"/>
      <c r="N32" s="56"/>
      <c r="O32" s="54"/>
      <c r="P32" s="54"/>
      <c r="Q32" s="49"/>
      <c r="R32" s="46"/>
    </row>
    <row r="33" spans="2:18" x14ac:dyDescent="0.25">
      <c r="B33" s="36"/>
      <c r="C33" s="23">
        <v>1</v>
      </c>
      <c r="D33" s="24"/>
      <c r="E33" s="24"/>
      <c r="F33" s="31"/>
      <c r="G33" s="30">
        <f t="shared" si="16"/>
        <v>0</v>
      </c>
      <c r="H33" s="31"/>
      <c r="I33" s="31"/>
      <c r="J33" s="32">
        <f t="shared" si="17"/>
        <v>0</v>
      </c>
      <c r="K33" s="50" t="str">
        <f>IF(F33&lt;&gt;"", F33+F34+F35+F36, "" )</f>
        <v/>
      </c>
      <c r="L33" s="59" t="e">
        <f t="shared" si="8"/>
        <v>#VALUE!</v>
      </c>
      <c r="M33" s="50" t="str">
        <f>IF(D33&lt;&gt;"", J33+J34+J35+J36, "" )</f>
        <v/>
      </c>
      <c r="N33" s="57" t="e">
        <f t="shared" ref="N33" si="25">RANK(M33,$M$5:$M$700,1)</f>
        <v>#VALUE!</v>
      </c>
      <c r="O33" s="74"/>
      <c r="P33" s="74"/>
      <c r="Q33" s="50" t="str">
        <f t="shared" ref="Q33" si="26">IF(M33&lt;&gt;"", M33-(O33*2)-P33, "" )</f>
        <v/>
      </c>
      <c r="R33" s="47" t="e">
        <f t="shared" ref="R33" si="27">RANK(Q33,$Q$5:$Q$700,1)</f>
        <v>#VALUE!</v>
      </c>
    </row>
    <row r="34" spans="2:18" x14ac:dyDescent="0.25">
      <c r="B34" s="36"/>
      <c r="C34" s="23">
        <v>2</v>
      </c>
      <c r="D34" s="24"/>
      <c r="E34" s="24"/>
      <c r="F34" s="31"/>
      <c r="G34" s="30">
        <f t="shared" si="16"/>
        <v>0</v>
      </c>
      <c r="H34" s="31"/>
      <c r="I34" s="31"/>
      <c r="J34" s="32">
        <f t="shared" si="17"/>
        <v>0</v>
      </c>
      <c r="K34" s="50"/>
      <c r="L34" s="60"/>
      <c r="M34" s="50"/>
      <c r="N34" s="58"/>
      <c r="O34" s="75"/>
      <c r="P34" s="75"/>
      <c r="Q34" s="50"/>
      <c r="R34" s="48"/>
    </row>
    <row r="35" spans="2:18" x14ac:dyDescent="0.25">
      <c r="B35" s="36"/>
      <c r="C35" s="23">
        <v>3</v>
      </c>
      <c r="D35" s="24"/>
      <c r="E35" s="24"/>
      <c r="F35" s="31"/>
      <c r="G35" s="30">
        <f t="shared" si="16"/>
        <v>0</v>
      </c>
      <c r="H35" s="31"/>
      <c r="I35" s="31"/>
      <c r="J35" s="32">
        <f t="shared" si="17"/>
        <v>0</v>
      </c>
      <c r="K35" s="50"/>
      <c r="L35" s="60"/>
      <c r="M35" s="50"/>
      <c r="N35" s="58"/>
      <c r="O35" s="75"/>
      <c r="P35" s="75"/>
      <c r="Q35" s="50"/>
      <c r="R35" s="48"/>
    </row>
    <row r="36" spans="2:18" x14ac:dyDescent="0.25">
      <c r="B36" s="36"/>
      <c r="C36" s="23">
        <v>4</v>
      </c>
      <c r="D36" s="24"/>
      <c r="E36" s="24"/>
      <c r="F36" s="31"/>
      <c r="G36" s="30">
        <f t="shared" si="16"/>
        <v>0</v>
      </c>
      <c r="H36" s="31"/>
      <c r="I36" s="31"/>
      <c r="J36" s="32">
        <f t="shared" si="17"/>
        <v>0</v>
      </c>
      <c r="K36" s="50"/>
      <c r="L36" s="61"/>
      <c r="M36" s="50"/>
      <c r="N36" s="58"/>
      <c r="O36" s="76"/>
      <c r="P36" s="76"/>
      <c r="Q36" s="50"/>
      <c r="R36" s="48"/>
    </row>
    <row r="37" spans="2:18" x14ac:dyDescent="0.25">
      <c r="B37" s="35"/>
      <c r="C37" s="20">
        <v>1</v>
      </c>
      <c r="D37" s="21"/>
      <c r="E37" s="21"/>
      <c r="F37" s="22"/>
      <c r="G37" s="29">
        <f t="shared" si="16"/>
        <v>0</v>
      </c>
      <c r="H37" s="22"/>
      <c r="I37" s="22"/>
      <c r="J37" s="27">
        <f t="shared" si="17"/>
        <v>0</v>
      </c>
      <c r="K37" s="65" t="str">
        <f>IF(F37&lt;&gt;"", F37+F38+F39+F40, "" )</f>
        <v/>
      </c>
      <c r="L37" s="62" t="e">
        <f t="shared" ref="L37" si="28">RANK(K37,$K$5:$K$700,1)</f>
        <v>#VALUE!</v>
      </c>
      <c r="M37" s="49" t="str">
        <f>IF(D37&lt;&gt;"", J37+J38+J39+J40, "" )</f>
        <v/>
      </c>
      <c r="N37" s="55" t="e">
        <f t="shared" ref="N37" si="29">RANK(M37,$M$5:$M$700,1)</f>
        <v>#VALUE!</v>
      </c>
      <c r="O37" s="77"/>
      <c r="P37" s="77"/>
      <c r="Q37" s="49" t="str">
        <f t="shared" ref="Q37" si="30">IF(M37&lt;&gt;"", M37-(O37*2)-P37, "" )</f>
        <v/>
      </c>
      <c r="R37" s="45" t="e">
        <f t="shared" ref="R37" si="31">RANK(Q37,$Q$5:$Q$700,1)</f>
        <v>#VALUE!</v>
      </c>
    </row>
    <row r="38" spans="2:18" x14ac:dyDescent="0.25">
      <c r="B38" s="35"/>
      <c r="C38" s="20">
        <v>2</v>
      </c>
      <c r="D38" s="21"/>
      <c r="E38" s="21"/>
      <c r="F38" s="22"/>
      <c r="G38" s="29">
        <f t="shared" si="16"/>
        <v>0</v>
      </c>
      <c r="H38" s="22"/>
      <c r="I38" s="22"/>
      <c r="J38" s="27">
        <f t="shared" si="17"/>
        <v>0</v>
      </c>
      <c r="K38" s="65"/>
      <c r="L38" s="63"/>
      <c r="M38" s="49"/>
      <c r="N38" s="56"/>
      <c r="O38" s="78"/>
      <c r="P38" s="78"/>
      <c r="Q38" s="49"/>
      <c r="R38" s="46"/>
    </row>
    <row r="39" spans="2:18" x14ac:dyDescent="0.25">
      <c r="B39" s="35"/>
      <c r="C39" s="20">
        <v>3</v>
      </c>
      <c r="D39" s="21"/>
      <c r="E39" s="21"/>
      <c r="F39" s="22"/>
      <c r="G39" s="29">
        <f t="shared" si="16"/>
        <v>0</v>
      </c>
      <c r="H39" s="22"/>
      <c r="I39" s="22"/>
      <c r="J39" s="27">
        <f t="shared" si="17"/>
        <v>0</v>
      </c>
      <c r="K39" s="65"/>
      <c r="L39" s="63"/>
      <c r="M39" s="49"/>
      <c r="N39" s="56"/>
      <c r="O39" s="78"/>
      <c r="P39" s="78"/>
      <c r="Q39" s="49"/>
      <c r="R39" s="46"/>
    </row>
    <row r="40" spans="2:18" x14ac:dyDescent="0.25">
      <c r="B40" s="35"/>
      <c r="C40" s="20">
        <v>4</v>
      </c>
      <c r="D40" s="21"/>
      <c r="E40" s="21"/>
      <c r="F40" s="22"/>
      <c r="G40" s="29">
        <f t="shared" si="16"/>
        <v>0</v>
      </c>
      <c r="H40" s="22"/>
      <c r="I40" s="22"/>
      <c r="J40" s="27">
        <f t="shared" si="17"/>
        <v>0</v>
      </c>
      <c r="K40" s="65"/>
      <c r="L40" s="64"/>
      <c r="M40" s="49"/>
      <c r="N40" s="56"/>
      <c r="O40" s="54"/>
      <c r="P40" s="54"/>
      <c r="Q40" s="49"/>
      <c r="R40" s="46"/>
    </row>
    <row r="41" spans="2:18" x14ac:dyDescent="0.25">
      <c r="B41" s="36"/>
      <c r="C41" s="23">
        <v>1</v>
      </c>
      <c r="D41" s="24"/>
      <c r="E41" s="24"/>
      <c r="F41" s="31"/>
      <c r="G41" s="30">
        <f t="shared" si="16"/>
        <v>0</v>
      </c>
      <c r="H41" s="31"/>
      <c r="I41" s="31"/>
      <c r="J41" s="32">
        <f t="shared" si="17"/>
        <v>0</v>
      </c>
      <c r="K41" s="50" t="str">
        <f>IF(F41&lt;&gt;"", F41+F42+F43+F44, "" )</f>
        <v/>
      </c>
      <c r="L41" s="59" t="e">
        <f t="shared" si="8"/>
        <v>#VALUE!</v>
      </c>
      <c r="M41" s="50" t="str">
        <f>IF(D41&lt;&gt;"", J41+J42+J43+J44, "" )</f>
        <v/>
      </c>
      <c r="N41" s="57" t="e">
        <f t="shared" ref="N41" si="32">RANK(M41,$M$5:$M$700,1)</f>
        <v>#VALUE!</v>
      </c>
      <c r="O41" s="74"/>
      <c r="P41" s="74"/>
      <c r="Q41" s="50" t="str">
        <f t="shared" ref="Q41" si="33">IF(M41&lt;&gt;"", M41-(O41*2)-P41, "" )</f>
        <v/>
      </c>
      <c r="R41" s="47" t="e">
        <f t="shared" ref="R41" si="34">RANK(Q41,$Q$5:$Q$700,1)</f>
        <v>#VALUE!</v>
      </c>
    </row>
    <row r="42" spans="2:18" x14ac:dyDescent="0.25">
      <c r="B42" s="36"/>
      <c r="C42" s="23">
        <v>2</v>
      </c>
      <c r="D42" s="24"/>
      <c r="E42" s="24"/>
      <c r="F42" s="31"/>
      <c r="G42" s="30">
        <f t="shared" si="16"/>
        <v>0</v>
      </c>
      <c r="H42" s="31"/>
      <c r="I42" s="31"/>
      <c r="J42" s="32">
        <f t="shared" si="17"/>
        <v>0</v>
      </c>
      <c r="K42" s="50"/>
      <c r="L42" s="60"/>
      <c r="M42" s="50"/>
      <c r="N42" s="58"/>
      <c r="O42" s="75"/>
      <c r="P42" s="75"/>
      <c r="Q42" s="50"/>
      <c r="R42" s="48"/>
    </row>
    <row r="43" spans="2:18" x14ac:dyDescent="0.25">
      <c r="B43" s="36"/>
      <c r="C43" s="23">
        <v>3</v>
      </c>
      <c r="D43" s="24"/>
      <c r="E43" s="24"/>
      <c r="F43" s="31"/>
      <c r="G43" s="30">
        <f t="shared" si="16"/>
        <v>0</v>
      </c>
      <c r="H43" s="31"/>
      <c r="I43" s="31"/>
      <c r="J43" s="32">
        <f t="shared" si="17"/>
        <v>0</v>
      </c>
      <c r="K43" s="50"/>
      <c r="L43" s="60"/>
      <c r="M43" s="50"/>
      <c r="N43" s="58"/>
      <c r="O43" s="75"/>
      <c r="P43" s="75"/>
      <c r="Q43" s="50"/>
      <c r="R43" s="48"/>
    </row>
    <row r="44" spans="2:18" x14ac:dyDescent="0.25">
      <c r="B44" s="36"/>
      <c r="C44" s="23">
        <v>4</v>
      </c>
      <c r="D44" s="24"/>
      <c r="E44" s="24"/>
      <c r="F44" s="31"/>
      <c r="G44" s="30">
        <f t="shared" si="16"/>
        <v>0</v>
      </c>
      <c r="H44" s="31"/>
      <c r="I44" s="31"/>
      <c r="J44" s="32">
        <f t="shared" si="17"/>
        <v>0</v>
      </c>
      <c r="K44" s="50"/>
      <c r="L44" s="61"/>
      <c r="M44" s="50"/>
      <c r="N44" s="58"/>
      <c r="O44" s="76"/>
      <c r="P44" s="76"/>
      <c r="Q44" s="50"/>
      <c r="R44" s="48"/>
    </row>
    <row r="45" spans="2:18" x14ac:dyDescent="0.25">
      <c r="B45" s="35"/>
      <c r="C45" s="20">
        <v>1</v>
      </c>
      <c r="D45" s="21"/>
      <c r="E45" s="21"/>
      <c r="F45" s="22"/>
      <c r="G45" s="29">
        <f t="shared" si="16"/>
        <v>0</v>
      </c>
      <c r="H45" s="22"/>
      <c r="I45" s="22"/>
      <c r="J45" s="27">
        <f t="shared" si="17"/>
        <v>0</v>
      </c>
      <c r="K45" s="65" t="str">
        <f>IF(F45&lt;&gt;"", F45+F46+F47+F48, "" )</f>
        <v/>
      </c>
      <c r="L45" s="62" t="e">
        <f t="shared" ref="L45" si="35">RANK(K45,$K$5:$K$700,1)</f>
        <v>#VALUE!</v>
      </c>
      <c r="M45" s="49" t="str">
        <f>IF(D45&lt;&gt;"", J45+J46+J47+J48, "" )</f>
        <v/>
      </c>
      <c r="N45" s="55" t="e">
        <f t="shared" ref="N45" si="36">RANK(M45,$M$5:$M$700,1)</f>
        <v>#VALUE!</v>
      </c>
      <c r="O45" s="77"/>
      <c r="P45" s="77"/>
      <c r="Q45" s="49" t="str">
        <f t="shared" ref="Q45" si="37">IF(M45&lt;&gt;"", M45-(O45*2)-P45, "" )</f>
        <v/>
      </c>
      <c r="R45" s="45" t="e">
        <f t="shared" ref="R45" si="38">RANK(Q45,$Q$5:$Q$700,1)</f>
        <v>#VALUE!</v>
      </c>
    </row>
    <row r="46" spans="2:18" x14ac:dyDescent="0.25">
      <c r="B46" s="35"/>
      <c r="C46" s="20">
        <v>2</v>
      </c>
      <c r="D46" s="21"/>
      <c r="E46" s="21"/>
      <c r="F46" s="22"/>
      <c r="G46" s="29">
        <f t="shared" si="16"/>
        <v>0</v>
      </c>
      <c r="H46" s="22"/>
      <c r="I46" s="22"/>
      <c r="J46" s="27">
        <f t="shared" si="17"/>
        <v>0</v>
      </c>
      <c r="K46" s="65"/>
      <c r="L46" s="63"/>
      <c r="M46" s="49"/>
      <c r="N46" s="56"/>
      <c r="O46" s="78"/>
      <c r="P46" s="78"/>
      <c r="Q46" s="49"/>
      <c r="R46" s="46"/>
    </row>
    <row r="47" spans="2:18" x14ac:dyDescent="0.25">
      <c r="B47" s="35"/>
      <c r="C47" s="20">
        <v>3</v>
      </c>
      <c r="D47" s="21"/>
      <c r="E47" s="21"/>
      <c r="F47" s="22"/>
      <c r="G47" s="29">
        <f t="shared" si="16"/>
        <v>0</v>
      </c>
      <c r="H47" s="22"/>
      <c r="I47" s="22"/>
      <c r="J47" s="27">
        <f t="shared" si="17"/>
        <v>0</v>
      </c>
      <c r="K47" s="65"/>
      <c r="L47" s="63"/>
      <c r="M47" s="49"/>
      <c r="N47" s="56"/>
      <c r="O47" s="78"/>
      <c r="P47" s="78"/>
      <c r="Q47" s="49"/>
      <c r="R47" s="46"/>
    </row>
    <row r="48" spans="2:18" x14ac:dyDescent="0.25">
      <c r="B48" s="35"/>
      <c r="C48" s="20">
        <v>4</v>
      </c>
      <c r="D48" s="21"/>
      <c r="E48" s="21"/>
      <c r="F48" s="22"/>
      <c r="G48" s="29">
        <f t="shared" si="16"/>
        <v>0</v>
      </c>
      <c r="H48" s="22"/>
      <c r="I48" s="22"/>
      <c r="J48" s="27">
        <f t="shared" si="17"/>
        <v>0</v>
      </c>
      <c r="K48" s="65"/>
      <c r="L48" s="64"/>
      <c r="M48" s="49"/>
      <c r="N48" s="56"/>
      <c r="O48" s="54"/>
      <c r="P48" s="54"/>
      <c r="Q48" s="49"/>
      <c r="R48" s="46"/>
    </row>
    <row r="49" spans="2:18" x14ac:dyDescent="0.25">
      <c r="B49" s="36"/>
      <c r="C49" s="23">
        <v>1</v>
      </c>
      <c r="D49" s="24"/>
      <c r="E49" s="24"/>
      <c r="F49" s="31"/>
      <c r="G49" s="30">
        <f t="shared" si="16"/>
        <v>0</v>
      </c>
      <c r="H49" s="31"/>
      <c r="I49" s="31"/>
      <c r="J49" s="32">
        <f t="shared" si="17"/>
        <v>0</v>
      </c>
      <c r="K49" s="50" t="str">
        <f>IF(F49&lt;&gt;"", F49+F50+F51+F52, "" )</f>
        <v/>
      </c>
      <c r="L49" s="59" t="e">
        <f t="shared" si="8"/>
        <v>#VALUE!</v>
      </c>
      <c r="M49" s="50" t="str">
        <f>IF(D49&lt;&gt;"", J49+J50+J51+J52, "" )</f>
        <v/>
      </c>
      <c r="N49" s="57" t="e">
        <f t="shared" ref="N49" si="39">RANK(M49,$M$5:$M$700,1)</f>
        <v>#VALUE!</v>
      </c>
      <c r="O49" s="74"/>
      <c r="P49" s="74"/>
      <c r="Q49" s="50" t="str">
        <f t="shared" ref="Q49" si="40">IF(M49&lt;&gt;"", M49-(O49*2)-P49, "" )</f>
        <v/>
      </c>
      <c r="R49" s="47" t="e">
        <f t="shared" ref="R49" si="41">RANK(Q49,$Q$5:$Q$700,1)</f>
        <v>#VALUE!</v>
      </c>
    </row>
    <row r="50" spans="2:18" x14ac:dyDescent="0.25">
      <c r="B50" s="36"/>
      <c r="C50" s="23">
        <v>2</v>
      </c>
      <c r="D50" s="24"/>
      <c r="E50" s="24"/>
      <c r="F50" s="31"/>
      <c r="G50" s="30">
        <f t="shared" si="16"/>
        <v>0</v>
      </c>
      <c r="H50" s="31"/>
      <c r="I50" s="31"/>
      <c r="J50" s="32">
        <f t="shared" si="17"/>
        <v>0</v>
      </c>
      <c r="K50" s="50"/>
      <c r="L50" s="60"/>
      <c r="M50" s="50"/>
      <c r="N50" s="58"/>
      <c r="O50" s="75"/>
      <c r="P50" s="75"/>
      <c r="Q50" s="50"/>
      <c r="R50" s="48"/>
    </row>
    <row r="51" spans="2:18" x14ac:dyDescent="0.25">
      <c r="B51" s="36"/>
      <c r="C51" s="23">
        <v>3</v>
      </c>
      <c r="D51" s="24"/>
      <c r="E51" s="24"/>
      <c r="F51" s="31"/>
      <c r="G51" s="30">
        <f t="shared" si="16"/>
        <v>0</v>
      </c>
      <c r="H51" s="31"/>
      <c r="I51" s="31"/>
      <c r="J51" s="32">
        <f t="shared" si="17"/>
        <v>0</v>
      </c>
      <c r="K51" s="50"/>
      <c r="L51" s="60"/>
      <c r="M51" s="50"/>
      <c r="N51" s="58"/>
      <c r="O51" s="75"/>
      <c r="P51" s="75"/>
      <c r="Q51" s="50"/>
      <c r="R51" s="48"/>
    </row>
    <row r="52" spans="2:18" x14ac:dyDescent="0.25">
      <c r="B52" s="36"/>
      <c r="C52" s="23">
        <v>4</v>
      </c>
      <c r="D52" s="24"/>
      <c r="E52" s="24"/>
      <c r="F52" s="31"/>
      <c r="G52" s="30">
        <f t="shared" si="16"/>
        <v>0</v>
      </c>
      <c r="H52" s="31"/>
      <c r="I52" s="31"/>
      <c r="J52" s="32">
        <f t="shared" si="17"/>
        <v>0</v>
      </c>
      <c r="K52" s="50"/>
      <c r="L52" s="61"/>
      <c r="M52" s="50"/>
      <c r="N52" s="58"/>
      <c r="O52" s="76"/>
      <c r="P52" s="76"/>
      <c r="Q52" s="50"/>
      <c r="R52" s="48"/>
    </row>
    <row r="53" spans="2:18" x14ac:dyDescent="0.25">
      <c r="B53" s="35"/>
      <c r="C53" s="20">
        <v>1</v>
      </c>
      <c r="D53" s="21"/>
      <c r="E53" s="21"/>
      <c r="F53" s="22"/>
      <c r="G53" s="29">
        <f t="shared" si="16"/>
        <v>0</v>
      </c>
      <c r="H53" s="22"/>
      <c r="I53" s="22"/>
      <c r="J53" s="27">
        <f t="shared" si="17"/>
        <v>0</v>
      </c>
      <c r="K53" s="65" t="str">
        <f>IF(F53&lt;&gt;"", F53+F54+F55+F56, "" )</f>
        <v/>
      </c>
      <c r="L53" s="62" t="e">
        <f t="shared" ref="L53" si="42">RANK(K53,$K$5:$K$700,1)</f>
        <v>#VALUE!</v>
      </c>
      <c r="M53" s="49" t="str">
        <f>IF(D53&lt;&gt;"", J53+J54+J55+J56, "" )</f>
        <v/>
      </c>
      <c r="N53" s="55" t="e">
        <f t="shared" ref="N53" si="43">RANK(M53,$M$5:$M$700,1)</f>
        <v>#VALUE!</v>
      </c>
      <c r="O53" s="77"/>
      <c r="P53" s="77"/>
      <c r="Q53" s="49" t="str">
        <f t="shared" ref="Q53" si="44">IF(M53&lt;&gt;"", M53-(O53*2)-P53, "" )</f>
        <v/>
      </c>
      <c r="R53" s="45" t="e">
        <f t="shared" ref="R53" si="45">RANK(Q53,$Q$5:$Q$700,1)</f>
        <v>#VALUE!</v>
      </c>
    </row>
    <row r="54" spans="2:18" x14ac:dyDescent="0.25">
      <c r="B54" s="35"/>
      <c r="C54" s="20">
        <v>2</v>
      </c>
      <c r="D54" s="21"/>
      <c r="E54" s="21"/>
      <c r="F54" s="22"/>
      <c r="G54" s="29">
        <f t="shared" si="16"/>
        <v>0</v>
      </c>
      <c r="H54" s="22"/>
      <c r="I54" s="22"/>
      <c r="J54" s="27">
        <f t="shared" si="17"/>
        <v>0</v>
      </c>
      <c r="K54" s="65"/>
      <c r="L54" s="63"/>
      <c r="M54" s="49"/>
      <c r="N54" s="56"/>
      <c r="O54" s="78"/>
      <c r="P54" s="78"/>
      <c r="Q54" s="49"/>
      <c r="R54" s="46"/>
    </row>
    <row r="55" spans="2:18" x14ac:dyDescent="0.25">
      <c r="B55" s="35"/>
      <c r="C55" s="20">
        <v>3</v>
      </c>
      <c r="D55" s="21"/>
      <c r="E55" s="21"/>
      <c r="F55" s="22"/>
      <c r="G55" s="29">
        <f t="shared" si="16"/>
        <v>0</v>
      </c>
      <c r="H55" s="22"/>
      <c r="I55" s="22"/>
      <c r="J55" s="27">
        <f t="shared" si="17"/>
        <v>0</v>
      </c>
      <c r="K55" s="65"/>
      <c r="L55" s="63"/>
      <c r="M55" s="49"/>
      <c r="N55" s="56"/>
      <c r="O55" s="78"/>
      <c r="P55" s="78"/>
      <c r="Q55" s="49"/>
      <c r="R55" s="46"/>
    </row>
    <row r="56" spans="2:18" x14ac:dyDescent="0.25">
      <c r="B56" s="35"/>
      <c r="C56" s="20">
        <v>4</v>
      </c>
      <c r="D56" s="21"/>
      <c r="E56" s="21"/>
      <c r="F56" s="22"/>
      <c r="G56" s="29">
        <f t="shared" si="16"/>
        <v>0</v>
      </c>
      <c r="H56" s="22"/>
      <c r="I56" s="22"/>
      <c r="J56" s="27">
        <f t="shared" si="17"/>
        <v>0</v>
      </c>
      <c r="K56" s="65"/>
      <c r="L56" s="64"/>
      <c r="M56" s="49"/>
      <c r="N56" s="56"/>
      <c r="O56" s="54"/>
      <c r="P56" s="54"/>
      <c r="Q56" s="49"/>
      <c r="R56" s="46"/>
    </row>
    <row r="57" spans="2:18" x14ac:dyDescent="0.25">
      <c r="B57" s="36"/>
      <c r="C57" s="23">
        <v>1</v>
      </c>
      <c r="D57" s="24"/>
      <c r="E57" s="24"/>
      <c r="F57" s="31"/>
      <c r="G57" s="30">
        <f t="shared" si="16"/>
        <v>0</v>
      </c>
      <c r="H57" s="31"/>
      <c r="I57" s="31"/>
      <c r="J57" s="32">
        <f t="shared" si="17"/>
        <v>0</v>
      </c>
      <c r="K57" s="50" t="str">
        <f>IF(F57&lt;&gt;"", F57+F58+F59+F60, "" )</f>
        <v/>
      </c>
      <c r="L57" s="59" t="e">
        <f t="shared" si="8"/>
        <v>#VALUE!</v>
      </c>
      <c r="M57" s="50" t="str">
        <f>IF(D57&lt;&gt;"", J57+J58+J59+J60, "" )</f>
        <v/>
      </c>
      <c r="N57" s="57" t="e">
        <f t="shared" ref="N57" si="46">RANK(M57,$M$5:$M$700,1)</f>
        <v>#VALUE!</v>
      </c>
      <c r="O57" s="53"/>
      <c r="P57" s="53"/>
      <c r="Q57" s="50" t="str">
        <f t="shared" ref="Q57" si="47">IF(M57&lt;&gt;"", M57-(O57*2)-P57, "" )</f>
        <v/>
      </c>
      <c r="R57" s="47" t="e">
        <f t="shared" ref="R57" si="48">RANK(Q57,$Q$5:$Q$700,1)</f>
        <v>#VALUE!</v>
      </c>
    </row>
    <row r="58" spans="2:18" x14ac:dyDescent="0.25">
      <c r="B58" s="36"/>
      <c r="C58" s="23">
        <v>2</v>
      </c>
      <c r="D58" s="24"/>
      <c r="E58" s="24"/>
      <c r="F58" s="31"/>
      <c r="G58" s="30">
        <f t="shared" si="16"/>
        <v>0</v>
      </c>
      <c r="H58" s="31"/>
      <c r="I58" s="31"/>
      <c r="J58" s="32">
        <f t="shared" si="17"/>
        <v>0</v>
      </c>
      <c r="K58" s="50"/>
      <c r="L58" s="60"/>
      <c r="M58" s="50"/>
      <c r="N58" s="58"/>
      <c r="O58" s="53"/>
      <c r="P58" s="53"/>
      <c r="Q58" s="50"/>
      <c r="R58" s="48"/>
    </row>
    <row r="59" spans="2:18" x14ac:dyDescent="0.25">
      <c r="B59" s="36"/>
      <c r="C59" s="23">
        <v>3</v>
      </c>
      <c r="D59" s="24"/>
      <c r="E59" s="24"/>
      <c r="F59" s="31"/>
      <c r="G59" s="30">
        <f t="shared" si="16"/>
        <v>0</v>
      </c>
      <c r="H59" s="31"/>
      <c r="I59" s="31"/>
      <c r="J59" s="32">
        <f t="shared" si="17"/>
        <v>0</v>
      </c>
      <c r="K59" s="50"/>
      <c r="L59" s="60"/>
      <c r="M59" s="50"/>
      <c r="N59" s="58"/>
      <c r="O59" s="53"/>
      <c r="P59" s="53"/>
      <c r="Q59" s="50"/>
      <c r="R59" s="48"/>
    </row>
    <row r="60" spans="2:18" x14ac:dyDescent="0.25">
      <c r="B60" s="36"/>
      <c r="C60" s="23">
        <v>4</v>
      </c>
      <c r="D60" s="24"/>
      <c r="E60" s="24"/>
      <c r="F60" s="31"/>
      <c r="G60" s="30">
        <f t="shared" si="16"/>
        <v>0</v>
      </c>
      <c r="H60" s="31"/>
      <c r="I60" s="31"/>
      <c r="J60" s="32">
        <f t="shared" si="17"/>
        <v>0</v>
      </c>
      <c r="K60" s="50"/>
      <c r="L60" s="61"/>
      <c r="M60" s="50"/>
      <c r="N60" s="58"/>
      <c r="O60" s="53"/>
      <c r="P60" s="53"/>
      <c r="Q60" s="50"/>
      <c r="R60" s="48"/>
    </row>
    <row r="61" spans="2:18" x14ac:dyDescent="0.25">
      <c r="B61" s="35"/>
      <c r="C61" s="20">
        <v>1</v>
      </c>
      <c r="D61" s="21"/>
      <c r="E61" s="21"/>
      <c r="F61" s="22"/>
      <c r="G61" s="29">
        <f t="shared" si="16"/>
        <v>0</v>
      </c>
      <c r="H61" s="22"/>
      <c r="I61" s="22"/>
      <c r="J61" s="27">
        <f t="shared" si="17"/>
        <v>0</v>
      </c>
      <c r="K61" s="65" t="str">
        <f>IF(F61&lt;&gt;"", F61+F62+F63+F64, "" )</f>
        <v/>
      </c>
      <c r="L61" s="62" t="e">
        <f t="shared" ref="L61" si="49">RANK(K61,$K$5:$K$700,1)</f>
        <v>#VALUE!</v>
      </c>
      <c r="M61" s="49" t="str">
        <f>IF(D61&lt;&gt;"", J61+J62+J63+J64, "" )</f>
        <v/>
      </c>
      <c r="N61" s="55" t="e">
        <f t="shared" ref="N61" si="50">RANK(M61,$M$5:$M$700,1)</f>
        <v>#VALUE!</v>
      </c>
      <c r="O61" s="52"/>
      <c r="P61" s="52"/>
      <c r="Q61" s="49" t="str">
        <f t="shared" ref="Q61" si="51">IF(M61&lt;&gt;"", M61-(O61*2)-P61, "" )</f>
        <v/>
      </c>
      <c r="R61" s="45" t="e">
        <f t="shared" ref="R61" si="52">RANK(Q61,$Q$5:$Q$700,1)</f>
        <v>#VALUE!</v>
      </c>
    </row>
    <row r="62" spans="2:18" x14ac:dyDescent="0.25">
      <c r="B62" s="35"/>
      <c r="C62" s="20">
        <v>2</v>
      </c>
      <c r="D62" s="21"/>
      <c r="E62" s="21"/>
      <c r="F62" s="22"/>
      <c r="G62" s="29">
        <f t="shared" si="16"/>
        <v>0</v>
      </c>
      <c r="H62" s="22"/>
      <c r="I62" s="22"/>
      <c r="J62" s="27">
        <f t="shared" si="17"/>
        <v>0</v>
      </c>
      <c r="K62" s="65"/>
      <c r="L62" s="63"/>
      <c r="M62" s="49"/>
      <c r="N62" s="56"/>
      <c r="O62" s="52"/>
      <c r="P62" s="52"/>
      <c r="Q62" s="49"/>
      <c r="R62" s="46"/>
    </row>
    <row r="63" spans="2:18" x14ac:dyDescent="0.25">
      <c r="B63" s="35"/>
      <c r="C63" s="20">
        <v>3</v>
      </c>
      <c r="D63" s="21"/>
      <c r="E63" s="21"/>
      <c r="F63" s="22"/>
      <c r="G63" s="29">
        <f t="shared" si="16"/>
        <v>0</v>
      </c>
      <c r="H63" s="22"/>
      <c r="I63" s="22"/>
      <c r="J63" s="27">
        <f t="shared" si="17"/>
        <v>0</v>
      </c>
      <c r="K63" s="65"/>
      <c r="L63" s="63"/>
      <c r="M63" s="49"/>
      <c r="N63" s="56"/>
      <c r="O63" s="52"/>
      <c r="P63" s="52"/>
      <c r="Q63" s="49"/>
      <c r="R63" s="46"/>
    </row>
    <row r="64" spans="2:18" x14ac:dyDescent="0.25">
      <c r="B64" s="35"/>
      <c r="C64" s="20">
        <v>4</v>
      </c>
      <c r="D64" s="21"/>
      <c r="E64" s="21"/>
      <c r="F64" s="22"/>
      <c r="G64" s="29">
        <f t="shared" si="16"/>
        <v>0</v>
      </c>
      <c r="H64" s="22"/>
      <c r="I64" s="22"/>
      <c r="J64" s="27">
        <f t="shared" si="17"/>
        <v>0</v>
      </c>
      <c r="K64" s="65"/>
      <c r="L64" s="64"/>
      <c r="M64" s="49"/>
      <c r="N64" s="56"/>
      <c r="O64" s="52"/>
      <c r="P64" s="52"/>
      <c r="Q64" s="49"/>
      <c r="R64" s="46"/>
    </row>
    <row r="65" spans="2:18" x14ac:dyDescent="0.25">
      <c r="B65" s="36"/>
      <c r="C65" s="23">
        <v>1</v>
      </c>
      <c r="D65" s="24"/>
      <c r="E65" s="24"/>
      <c r="F65" s="31"/>
      <c r="G65" s="30">
        <f t="shared" si="16"/>
        <v>0</v>
      </c>
      <c r="H65" s="31"/>
      <c r="I65" s="31"/>
      <c r="J65" s="32">
        <f t="shared" si="17"/>
        <v>0</v>
      </c>
      <c r="K65" s="50" t="str">
        <f>IF(F65&lt;&gt;"", F65+F66+F67+F68, "" )</f>
        <v/>
      </c>
      <c r="L65" s="59" t="e">
        <f t="shared" si="8"/>
        <v>#VALUE!</v>
      </c>
      <c r="M65" s="50" t="str">
        <f>IF(D65&lt;&gt;"", J65+J66+J67+J68, "" )</f>
        <v/>
      </c>
      <c r="N65" s="57" t="e">
        <f t="shared" ref="N65" si="53">RANK(M65,$M$5:$M$700,1)</f>
        <v>#VALUE!</v>
      </c>
      <c r="O65" s="53"/>
      <c r="P65" s="53"/>
      <c r="Q65" s="50" t="str">
        <f t="shared" ref="Q65" si="54">IF(M65&lt;&gt;"", M65-(O65*2)-P65, "" )</f>
        <v/>
      </c>
      <c r="R65" s="47" t="e">
        <f t="shared" ref="R65" si="55">RANK(Q65,$Q$5:$Q$700,1)</f>
        <v>#VALUE!</v>
      </c>
    </row>
    <row r="66" spans="2:18" x14ac:dyDescent="0.25">
      <c r="B66" s="36"/>
      <c r="C66" s="23">
        <v>2</v>
      </c>
      <c r="D66" s="24"/>
      <c r="E66" s="24"/>
      <c r="F66" s="31"/>
      <c r="G66" s="30">
        <f t="shared" si="16"/>
        <v>0</v>
      </c>
      <c r="H66" s="31"/>
      <c r="I66" s="31"/>
      <c r="J66" s="32">
        <f t="shared" si="17"/>
        <v>0</v>
      </c>
      <c r="K66" s="50"/>
      <c r="L66" s="60"/>
      <c r="M66" s="50"/>
      <c r="N66" s="58"/>
      <c r="O66" s="53"/>
      <c r="P66" s="53"/>
      <c r="Q66" s="50"/>
      <c r="R66" s="48"/>
    </row>
    <row r="67" spans="2:18" x14ac:dyDescent="0.25">
      <c r="B67" s="36"/>
      <c r="C67" s="23">
        <v>3</v>
      </c>
      <c r="D67" s="24"/>
      <c r="E67" s="24"/>
      <c r="F67" s="31"/>
      <c r="G67" s="30">
        <f t="shared" si="16"/>
        <v>0</v>
      </c>
      <c r="H67" s="31"/>
      <c r="I67" s="31"/>
      <c r="J67" s="32">
        <f t="shared" si="17"/>
        <v>0</v>
      </c>
      <c r="K67" s="50"/>
      <c r="L67" s="60"/>
      <c r="M67" s="50"/>
      <c r="N67" s="58"/>
      <c r="O67" s="53"/>
      <c r="P67" s="53"/>
      <c r="Q67" s="50"/>
      <c r="R67" s="48"/>
    </row>
    <row r="68" spans="2:18" x14ac:dyDescent="0.25">
      <c r="B68" s="36"/>
      <c r="C68" s="23">
        <v>4</v>
      </c>
      <c r="D68" s="24"/>
      <c r="E68" s="24"/>
      <c r="F68" s="31"/>
      <c r="G68" s="30">
        <f t="shared" si="16"/>
        <v>0</v>
      </c>
      <c r="H68" s="31"/>
      <c r="I68" s="31"/>
      <c r="J68" s="32">
        <f t="shared" si="17"/>
        <v>0</v>
      </c>
      <c r="K68" s="50"/>
      <c r="L68" s="61"/>
      <c r="M68" s="50"/>
      <c r="N68" s="58"/>
      <c r="O68" s="53"/>
      <c r="P68" s="53"/>
      <c r="Q68" s="50"/>
      <c r="R68" s="48"/>
    </row>
    <row r="69" spans="2:18" x14ac:dyDescent="0.25">
      <c r="B69" s="35"/>
      <c r="C69" s="20">
        <v>1</v>
      </c>
      <c r="D69" s="21"/>
      <c r="E69" s="21"/>
      <c r="F69" s="22"/>
      <c r="G69" s="29">
        <f t="shared" si="16"/>
        <v>0</v>
      </c>
      <c r="H69" s="22"/>
      <c r="I69" s="22"/>
      <c r="J69" s="27">
        <f t="shared" si="17"/>
        <v>0</v>
      </c>
      <c r="K69" s="65" t="str">
        <f>IF(F69&lt;&gt;"", F69+F70+F71+F72, "" )</f>
        <v/>
      </c>
      <c r="L69" s="62" t="e">
        <f t="shared" ref="L69" si="56">RANK(K69,$K$5:$K$700,1)</f>
        <v>#VALUE!</v>
      </c>
      <c r="M69" s="49" t="str">
        <f>IF(D69&lt;&gt;"", J69+J70+J71+J72, "" )</f>
        <v/>
      </c>
      <c r="N69" s="55" t="e">
        <f t="shared" ref="N69" si="57">RANK(M69,$M$5:$M$700,1)</f>
        <v>#VALUE!</v>
      </c>
      <c r="O69" s="52"/>
      <c r="P69" s="52"/>
      <c r="Q69" s="49" t="str">
        <f t="shared" ref="Q69" si="58">IF(M69&lt;&gt;"", M69-(O69*2)-P69, "" )</f>
        <v/>
      </c>
      <c r="R69" s="45" t="e">
        <f t="shared" ref="R69" si="59">RANK(Q69,$Q$5:$Q$700,1)</f>
        <v>#VALUE!</v>
      </c>
    </row>
    <row r="70" spans="2:18" x14ac:dyDescent="0.25">
      <c r="B70" s="35"/>
      <c r="C70" s="20">
        <v>2</v>
      </c>
      <c r="D70" s="21"/>
      <c r="E70" s="21"/>
      <c r="F70" s="22"/>
      <c r="G70" s="29">
        <f t="shared" ref="G70:G133" si="60">F70*5</f>
        <v>0</v>
      </c>
      <c r="H70" s="22"/>
      <c r="I70" s="22"/>
      <c r="J70" s="27">
        <f t="shared" ref="J70:J133" si="61">SUM(D70+G70+H70+I70)-E70</f>
        <v>0</v>
      </c>
      <c r="K70" s="65"/>
      <c r="L70" s="63"/>
      <c r="M70" s="49"/>
      <c r="N70" s="56"/>
      <c r="O70" s="52"/>
      <c r="P70" s="52"/>
      <c r="Q70" s="49"/>
      <c r="R70" s="46"/>
    </row>
    <row r="71" spans="2:18" x14ac:dyDescent="0.25">
      <c r="B71" s="35"/>
      <c r="C71" s="20">
        <v>3</v>
      </c>
      <c r="D71" s="21"/>
      <c r="E71" s="21"/>
      <c r="F71" s="22"/>
      <c r="G71" s="29">
        <f t="shared" si="60"/>
        <v>0</v>
      </c>
      <c r="H71" s="22"/>
      <c r="I71" s="22"/>
      <c r="J71" s="27">
        <f t="shared" si="61"/>
        <v>0</v>
      </c>
      <c r="K71" s="65"/>
      <c r="L71" s="63"/>
      <c r="M71" s="49"/>
      <c r="N71" s="56"/>
      <c r="O71" s="52"/>
      <c r="P71" s="52"/>
      <c r="Q71" s="49"/>
      <c r="R71" s="46"/>
    </row>
    <row r="72" spans="2:18" x14ac:dyDescent="0.25">
      <c r="B72" s="35"/>
      <c r="C72" s="20">
        <v>4</v>
      </c>
      <c r="D72" s="21"/>
      <c r="E72" s="21"/>
      <c r="F72" s="22"/>
      <c r="G72" s="29">
        <f t="shared" si="60"/>
        <v>0</v>
      </c>
      <c r="H72" s="22"/>
      <c r="I72" s="22"/>
      <c r="J72" s="27">
        <f t="shared" si="61"/>
        <v>0</v>
      </c>
      <c r="K72" s="65"/>
      <c r="L72" s="64"/>
      <c r="M72" s="49"/>
      <c r="N72" s="56"/>
      <c r="O72" s="52"/>
      <c r="P72" s="52"/>
      <c r="Q72" s="49"/>
      <c r="R72" s="46"/>
    </row>
    <row r="73" spans="2:18" x14ac:dyDescent="0.25">
      <c r="B73" s="36"/>
      <c r="C73" s="23">
        <v>1</v>
      </c>
      <c r="D73" s="24"/>
      <c r="E73" s="24"/>
      <c r="F73" s="31"/>
      <c r="G73" s="30">
        <f t="shared" si="60"/>
        <v>0</v>
      </c>
      <c r="H73" s="31"/>
      <c r="I73" s="31"/>
      <c r="J73" s="32">
        <f t="shared" si="61"/>
        <v>0</v>
      </c>
      <c r="K73" s="50" t="str">
        <f>IF(F73&lt;&gt;"", F73+F74+F75+F76, "" )</f>
        <v/>
      </c>
      <c r="L73" s="59" t="e">
        <f t="shared" si="8"/>
        <v>#VALUE!</v>
      </c>
      <c r="M73" s="50" t="str">
        <f>IF(D73&lt;&gt;"", J73+J74+J75+J76, "" )</f>
        <v/>
      </c>
      <c r="N73" s="57" t="e">
        <f t="shared" ref="N73" si="62">RANK(M73,$M$5:$M$700,1)</f>
        <v>#VALUE!</v>
      </c>
      <c r="O73" s="53"/>
      <c r="P73" s="53"/>
      <c r="Q73" s="50" t="str">
        <f t="shared" ref="Q73" si="63">IF(M73&lt;&gt;"", M73-(O73*2)-P73, "" )</f>
        <v/>
      </c>
      <c r="R73" s="47" t="e">
        <f t="shared" ref="R73" si="64">RANK(Q73,$Q$5:$Q$700,1)</f>
        <v>#VALUE!</v>
      </c>
    </row>
    <row r="74" spans="2:18" x14ac:dyDescent="0.25">
      <c r="B74" s="36"/>
      <c r="C74" s="23">
        <v>2</v>
      </c>
      <c r="D74" s="24"/>
      <c r="E74" s="24"/>
      <c r="F74" s="31"/>
      <c r="G74" s="30">
        <f t="shared" si="60"/>
        <v>0</v>
      </c>
      <c r="H74" s="31"/>
      <c r="I74" s="31"/>
      <c r="J74" s="32">
        <f t="shared" si="61"/>
        <v>0</v>
      </c>
      <c r="K74" s="50"/>
      <c r="L74" s="60"/>
      <c r="M74" s="50"/>
      <c r="N74" s="58"/>
      <c r="O74" s="53"/>
      <c r="P74" s="53"/>
      <c r="Q74" s="50"/>
      <c r="R74" s="48"/>
    </row>
    <row r="75" spans="2:18" x14ac:dyDescent="0.25">
      <c r="B75" s="36"/>
      <c r="C75" s="23">
        <v>3</v>
      </c>
      <c r="D75" s="24"/>
      <c r="E75" s="24"/>
      <c r="F75" s="31"/>
      <c r="G75" s="30">
        <f t="shared" si="60"/>
        <v>0</v>
      </c>
      <c r="H75" s="31"/>
      <c r="I75" s="31"/>
      <c r="J75" s="32">
        <f t="shared" si="61"/>
        <v>0</v>
      </c>
      <c r="K75" s="50"/>
      <c r="L75" s="60"/>
      <c r="M75" s="50"/>
      <c r="N75" s="58"/>
      <c r="O75" s="53"/>
      <c r="P75" s="53"/>
      <c r="Q75" s="50"/>
      <c r="R75" s="48"/>
    </row>
    <row r="76" spans="2:18" x14ac:dyDescent="0.25">
      <c r="B76" s="36"/>
      <c r="C76" s="23">
        <v>4</v>
      </c>
      <c r="D76" s="24"/>
      <c r="E76" s="24"/>
      <c r="F76" s="31"/>
      <c r="G76" s="30">
        <f t="shared" si="60"/>
        <v>0</v>
      </c>
      <c r="H76" s="31"/>
      <c r="I76" s="31"/>
      <c r="J76" s="32">
        <f t="shared" si="61"/>
        <v>0</v>
      </c>
      <c r="K76" s="50"/>
      <c r="L76" s="61"/>
      <c r="M76" s="50"/>
      <c r="N76" s="58"/>
      <c r="O76" s="53"/>
      <c r="P76" s="53"/>
      <c r="Q76" s="50"/>
      <c r="R76" s="48"/>
    </row>
    <row r="77" spans="2:18" x14ac:dyDescent="0.25">
      <c r="B77" s="35"/>
      <c r="C77" s="20">
        <v>1</v>
      </c>
      <c r="D77" s="21"/>
      <c r="E77" s="21"/>
      <c r="F77" s="22"/>
      <c r="G77" s="29">
        <f t="shared" si="60"/>
        <v>0</v>
      </c>
      <c r="H77" s="22"/>
      <c r="I77" s="22"/>
      <c r="J77" s="27">
        <f t="shared" si="61"/>
        <v>0</v>
      </c>
      <c r="K77" s="65" t="str">
        <f>IF(F77&lt;&gt;"", F77+F78+F79+F80, "" )</f>
        <v/>
      </c>
      <c r="L77" s="62" t="e">
        <f t="shared" ref="L77" si="65">RANK(K77,$K$5:$K$700,1)</f>
        <v>#VALUE!</v>
      </c>
      <c r="M77" s="49" t="str">
        <f>IF(D77&lt;&gt;"", J77+J78+J79+J80, "" )</f>
        <v/>
      </c>
      <c r="N77" s="55" t="e">
        <f t="shared" ref="N77" si="66">RANK(M77,$M$5:$M$700,1)</f>
        <v>#VALUE!</v>
      </c>
      <c r="O77" s="52"/>
      <c r="P77" s="52"/>
      <c r="Q77" s="49" t="str">
        <f t="shared" ref="Q77" si="67">IF(M77&lt;&gt;"", M77-(O77*2)-P77, "" )</f>
        <v/>
      </c>
      <c r="R77" s="45" t="e">
        <f t="shared" ref="R77" si="68">RANK(Q77,$Q$5:$Q$700,1)</f>
        <v>#VALUE!</v>
      </c>
    </row>
    <row r="78" spans="2:18" x14ac:dyDescent="0.25">
      <c r="B78" s="35"/>
      <c r="C78" s="20">
        <v>2</v>
      </c>
      <c r="D78" s="21"/>
      <c r="E78" s="21"/>
      <c r="F78" s="22"/>
      <c r="G78" s="29">
        <f t="shared" si="60"/>
        <v>0</v>
      </c>
      <c r="H78" s="22"/>
      <c r="I78" s="22"/>
      <c r="J78" s="27">
        <f t="shared" si="61"/>
        <v>0</v>
      </c>
      <c r="K78" s="65"/>
      <c r="L78" s="63"/>
      <c r="M78" s="49"/>
      <c r="N78" s="56"/>
      <c r="O78" s="52"/>
      <c r="P78" s="52"/>
      <c r="Q78" s="49"/>
      <c r="R78" s="46"/>
    </row>
    <row r="79" spans="2:18" x14ac:dyDescent="0.25">
      <c r="B79" s="35"/>
      <c r="C79" s="20">
        <v>3</v>
      </c>
      <c r="D79" s="21"/>
      <c r="E79" s="21"/>
      <c r="F79" s="22"/>
      <c r="G79" s="29">
        <f t="shared" si="60"/>
        <v>0</v>
      </c>
      <c r="H79" s="22"/>
      <c r="I79" s="22"/>
      <c r="J79" s="27">
        <f t="shared" si="61"/>
        <v>0</v>
      </c>
      <c r="K79" s="65"/>
      <c r="L79" s="63"/>
      <c r="M79" s="49"/>
      <c r="N79" s="56"/>
      <c r="O79" s="52"/>
      <c r="P79" s="52"/>
      <c r="Q79" s="49"/>
      <c r="R79" s="46"/>
    </row>
    <row r="80" spans="2:18" x14ac:dyDescent="0.25">
      <c r="B80" s="35"/>
      <c r="C80" s="20">
        <v>4</v>
      </c>
      <c r="D80" s="21"/>
      <c r="E80" s="21"/>
      <c r="F80" s="22"/>
      <c r="G80" s="29">
        <f t="shared" si="60"/>
        <v>0</v>
      </c>
      <c r="H80" s="22"/>
      <c r="I80" s="22"/>
      <c r="J80" s="27">
        <f t="shared" si="61"/>
        <v>0</v>
      </c>
      <c r="K80" s="65"/>
      <c r="L80" s="64"/>
      <c r="M80" s="49"/>
      <c r="N80" s="56"/>
      <c r="O80" s="52"/>
      <c r="P80" s="52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si="60"/>
        <v>0</v>
      </c>
      <c r="H81" s="31"/>
      <c r="I81" s="31"/>
      <c r="J81" s="32">
        <f t="shared" si="61"/>
        <v>0</v>
      </c>
      <c r="K81" s="50" t="str">
        <f>IF(F81&lt;&gt;"", F81+F82+F83+F84, "" )</f>
        <v/>
      </c>
      <c r="L81" s="59" t="e">
        <f t="shared" ref="L81:L137" si="69">RANK(K81,$K$5:$K$700,1)</f>
        <v>#VALUE!</v>
      </c>
      <c r="M81" s="50" t="str">
        <f>IF(D81&lt;&gt;"", J81+J82+J83+J84, "" )</f>
        <v/>
      </c>
      <c r="N81" s="57" t="e">
        <f t="shared" ref="N81" si="70">RANK(M81,$M$5:$M$700,1)</f>
        <v>#VALUE!</v>
      </c>
      <c r="O81" s="53"/>
      <c r="P81" s="53"/>
      <c r="Q81" s="50" t="str">
        <f t="shared" ref="Q81" si="71">IF(M81&lt;&gt;"", M81-(O81*2)-P81, "" )</f>
        <v/>
      </c>
      <c r="R81" s="47" t="e">
        <f t="shared" ref="R81" si="72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0"/>
        <v>0</v>
      </c>
      <c r="H82" s="31"/>
      <c r="I82" s="31"/>
      <c r="J82" s="32">
        <f t="shared" si="61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0"/>
        <v>0</v>
      </c>
      <c r="H83" s="31"/>
      <c r="I83" s="31"/>
      <c r="J83" s="32">
        <f t="shared" si="61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0"/>
        <v>0</v>
      </c>
      <c r="H84" s="31"/>
      <c r="I84" s="31"/>
      <c r="J84" s="32">
        <f t="shared" si="61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0"/>
        <v>0</v>
      </c>
      <c r="H85" s="22"/>
      <c r="I85" s="22"/>
      <c r="J85" s="27">
        <f t="shared" si="61"/>
        <v>0</v>
      </c>
      <c r="K85" s="65" t="str">
        <f>IF(F85&lt;&gt;"", F85+F86+F87+F88, "" )</f>
        <v/>
      </c>
      <c r="L85" s="62" t="e">
        <f t="shared" ref="L85" si="73">RANK(K85,$K$5:$K$700,1)</f>
        <v>#VALUE!</v>
      </c>
      <c r="M85" s="49" t="str">
        <f>IF(D85&lt;&gt;"", J85+J86+J87+J88, "" )</f>
        <v/>
      </c>
      <c r="N85" s="55" t="e">
        <f t="shared" ref="N85" si="74">RANK(M85,$M$5:$M$700,1)</f>
        <v>#VALUE!</v>
      </c>
      <c r="O85" s="52"/>
      <c r="P85" s="52"/>
      <c r="Q85" s="49" t="str">
        <f t="shared" ref="Q85" si="75">IF(M85&lt;&gt;"", M85-(O85*2)-P85, "" )</f>
        <v/>
      </c>
      <c r="R85" s="45" t="e">
        <f t="shared" ref="R85" si="76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0"/>
        <v>0</v>
      </c>
      <c r="H86" s="22"/>
      <c r="I86" s="22"/>
      <c r="J86" s="27">
        <f t="shared" si="61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0"/>
        <v>0</v>
      </c>
      <c r="H87" s="22"/>
      <c r="I87" s="22"/>
      <c r="J87" s="27">
        <f t="shared" si="61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0"/>
        <v>0</v>
      </c>
      <c r="H88" s="22"/>
      <c r="I88" s="22"/>
      <c r="J88" s="27">
        <f t="shared" si="61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0"/>
        <v>0</v>
      </c>
      <c r="H89" s="31"/>
      <c r="I89" s="31"/>
      <c r="J89" s="32">
        <f t="shared" si="61"/>
        <v>0</v>
      </c>
      <c r="K89" s="50" t="str">
        <f>IF(F89&lt;&gt;"", F89+F90+F91+F92, "" )</f>
        <v/>
      </c>
      <c r="L89" s="59" t="e">
        <f t="shared" si="69"/>
        <v>#VALUE!</v>
      </c>
      <c r="M89" s="50" t="str">
        <f>IF(D89&lt;&gt;"", J89+J90+J91+J92, "" )</f>
        <v/>
      </c>
      <c r="N89" s="57" t="e">
        <f t="shared" ref="N89" si="77">RANK(M89,$M$5:$M$700,1)</f>
        <v>#VALUE!</v>
      </c>
      <c r="O89" s="53"/>
      <c r="P89" s="53"/>
      <c r="Q89" s="50" t="str">
        <f t="shared" ref="Q89" si="78">IF(M89&lt;&gt;"", M89-(O89*2)-P89, "" )</f>
        <v/>
      </c>
      <c r="R89" s="47" t="e">
        <f t="shared" ref="R89" si="79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0"/>
        <v>0</v>
      </c>
      <c r="H90" s="31"/>
      <c r="I90" s="31"/>
      <c r="J90" s="32">
        <f t="shared" si="61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0"/>
        <v>0</v>
      </c>
      <c r="H91" s="31"/>
      <c r="I91" s="31"/>
      <c r="J91" s="32">
        <f t="shared" si="61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0"/>
        <v>0</v>
      </c>
      <c r="H92" s="31"/>
      <c r="I92" s="31"/>
      <c r="J92" s="32">
        <f t="shared" si="61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0"/>
        <v>0</v>
      </c>
      <c r="H93" s="22"/>
      <c r="I93" s="22"/>
      <c r="J93" s="27">
        <f t="shared" si="61"/>
        <v>0</v>
      </c>
      <c r="K93" s="65" t="str">
        <f>IF(F93&lt;&gt;"", F93+F94+F95+F96, "" )</f>
        <v/>
      </c>
      <c r="L93" s="62" t="e">
        <f t="shared" ref="L93" si="80">RANK(K93,$K$5:$K$700,1)</f>
        <v>#VALUE!</v>
      </c>
      <c r="M93" s="49" t="str">
        <f>IF(D93&lt;&gt;"", J93+J94+J95+J96, "" )</f>
        <v/>
      </c>
      <c r="N93" s="55" t="e">
        <f t="shared" ref="N93" si="81">RANK(M93,$M$5:$M$700,1)</f>
        <v>#VALUE!</v>
      </c>
      <c r="O93" s="52"/>
      <c r="P93" s="52"/>
      <c r="Q93" s="49" t="str">
        <f t="shared" ref="Q93" si="82">IF(M93&lt;&gt;"", M93-(O93*2)-P93, "" )</f>
        <v/>
      </c>
      <c r="R93" s="45" t="e">
        <f t="shared" ref="R93" si="83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0"/>
        <v>0</v>
      </c>
      <c r="H94" s="22"/>
      <c r="I94" s="22"/>
      <c r="J94" s="27">
        <f t="shared" si="61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0"/>
        <v>0</v>
      </c>
      <c r="H95" s="22"/>
      <c r="I95" s="22"/>
      <c r="J95" s="27">
        <f t="shared" si="61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0"/>
        <v>0</v>
      </c>
      <c r="H96" s="22"/>
      <c r="I96" s="22"/>
      <c r="J96" s="27">
        <f t="shared" si="61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0"/>
        <v>0</v>
      </c>
      <c r="H97" s="31"/>
      <c r="I97" s="31"/>
      <c r="J97" s="32">
        <f t="shared" si="61"/>
        <v>0</v>
      </c>
      <c r="K97" s="50" t="str">
        <f>IF(F97&lt;&gt;"", F97+F98+F99+F100, "" )</f>
        <v/>
      </c>
      <c r="L97" s="59" t="e">
        <f t="shared" si="69"/>
        <v>#VALUE!</v>
      </c>
      <c r="M97" s="50" t="str">
        <f>IF(D97&lt;&gt;"", J97+J98+J99+J100, "" )</f>
        <v/>
      </c>
      <c r="N97" s="57" t="e">
        <f t="shared" ref="N97" si="84">RANK(M97,$M$5:$M$700,1)</f>
        <v>#VALUE!</v>
      </c>
      <c r="O97" s="53"/>
      <c r="P97" s="53"/>
      <c r="Q97" s="50" t="str">
        <f t="shared" ref="Q97" si="85">IF(M97&lt;&gt;"", M97-(O97*2)-P97, "" )</f>
        <v/>
      </c>
      <c r="R97" s="47" t="e">
        <f t="shared" ref="R97" si="86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0"/>
        <v>0</v>
      </c>
      <c r="H98" s="31"/>
      <c r="I98" s="31"/>
      <c r="J98" s="32">
        <f t="shared" si="61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0"/>
        <v>0</v>
      </c>
      <c r="H99" s="31"/>
      <c r="I99" s="31"/>
      <c r="J99" s="32">
        <f t="shared" si="61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0"/>
        <v>0</v>
      </c>
      <c r="H100" s="31"/>
      <c r="I100" s="31"/>
      <c r="J100" s="32">
        <f t="shared" si="61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0"/>
        <v>0</v>
      </c>
      <c r="H101" s="22"/>
      <c r="I101" s="22"/>
      <c r="J101" s="27">
        <f t="shared" si="61"/>
        <v>0</v>
      </c>
      <c r="K101" s="65" t="str">
        <f>IF(F101&lt;&gt;"", F101+F102+F103+F104, "" )</f>
        <v/>
      </c>
      <c r="L101" s="62" t="e">
        <f t="shared" ref="L101" si="87">RANK(K101,$K$5:$K$700,1)</f>
        <v>#VALUE!</v>
      </c>
      <c r="M101" s="49" t="str">
        <f>IF(D101&lt;&gt;"", J101+J102+J103+J104, "" )</f>
        <v/>
      </c>
      <c r="N101" s="55" t="e">
        <f t="shared" ref="N101" si="88">RANK(M101,$M$5:$M$700,1)</f>
        <v>#VALUE!</v>
      </c>
      <c r="O101" s="52"/>
      <c r="P101" s="52"/>
      <c r="Q101" s="49" t="str">
        <f t="shared" ref="Q101" si="89">IF(M101&lt;&gt;"", M101-(O101*2)-P101, "" )</f>
        <v/>
      </c>
      <c r="R101" s="45" t="e">
        <f t="shared" ref="R101" si="90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0"/>
        <v>0</v>
      </c>
      <c r="H102" s="22"/>
      <c r="I102" s="22"/>
      <c r="J102" s="27">
        <f t="shared" si="61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0"/>
        <v>0</v>
      </c>
      <c r="H103" s="22"/>
      <c r="I103" s="22"/>
      <c r="J103" s="27">
        <f t="shared" si="61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0"/>
        <v>0</v>
      </c>
      <c r="H104" s="22"/>
      <c r="I104" s="22"/>
      <c r="J104" s="27">
        <f t="shared" si="61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0"/>
        <v>0</v>
      </c>
      <c r="H105" s="31"/>
      <c r="I105" s="31"/>
      <c r="J105" s="32">
        <f t="shared" si="61"/>
        <v>0</v>
      </c>
      <c r="K105" s="50" t="str">
        <f>IF(F105&lt;&gt;"", F105+F106+F107+F108, "" )</f>
        <v/>
      </c>
      <c r="L105" s="59" t="e">
        <f t="shared" si="69"/>
        <v>#VALUE!</v>
      </c>
      <c r="M105" s="50" t="str">
        <f>IF(D105&lt;&gt;"", J105+J106+J107+J108, "" )</f>
        <v/>
      </c>
      <c r="N105" s="57" t="e">
        <f t="shared" ref="N105" si="91">RANK(M105,$M$5:$M$700,1)</f>
        <v>#VALUE!</v>
      </c>
      <c r="O105" s="53"/>
      <c r="P105" s="53"/>
      <c r="Q105" s="50" t="str">
        <f t="shared" ref="Q105" si="92">IF(M105&lt;&gt;"", M105-(O105*2)-P105, "" )</f>
        <v/>
      </c>
      <c r="R105" s="47" t="e">
        <f t="shared" ref="R105" si="93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0"/>
        <v>0</v>
      </c>
      <c r="H106" s="31"/>
      <c r="I106" s="31"/>
      <c r="J106" s="32">
        <f t="shared" si="61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0"/>
        <v>0</v>
      </c>
      <c r="H107" s="31"/>
      <c r="I107" s="31"/>
      <c r="J107" s="32">
        <f t="shared" si="61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0"/>
        <v>0</v>
      </c>
      <c r="H108" s="31"/>
      <c r="I108" s="31"/>
      <c r="J108" s="32">
        <f t="shared" si="61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0"/>
        <v>0</v>
      </c>
      <c r="H109" s="22"/>
      <c r="I109" s="22"/>
      <c r="J109" s="27">
        <f t="shared" si="61"/>
        <v>0</v>
      </c>
      <c r="K109" s="65" t="str">
        <f>IF(F109&lt;&gt;"", F109+F110+F111+F112, "" )</f>
        <v/>
      </c>
      <c r="L109" s="62" t="e">
        <f t="shared" ref="L109" si="94">RANK(K109,$K$5:$K$700,1)</f>
        <v>#VALUE!</v>
      </c>
      <c r="M109" s="49" t="str">
        <f>IF(D109&lt;&gt;"", J109+J110+J111+J112, "" )</f>
        <v/>
      </c>
      <c r="N109" s="55" t="e">
        <f t="shared" ref="N109" si="95">RANK(M109,$M$5:$M$700,1)</f>
        <v>#VALUE!</v>
      </c>
      <c r="O109" s="52"/>
      <c r="P109" s="52"/>
      <c r="Q109" s="49" t="str">
        <f t="shared" ref="Q109" si="96">IF(M109&lt;&gt;"", M109-(O109*2)-P109, "" )</f>
        <v/>
      </c>
      <c r="R109" s="45" t="e">
        <f t="shared" ref="R109" si="97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0"/>
        <v>0</v>
      </c>
      <c r="H110" s="22"/>
      <c r="I110" s="22"/>
      <c r="J110" s="27">
        <f t="shared" si="61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0"/>
        <v>0</v>
      </c>
      <c r="H111" s="22"/>
      <c r="I111" s="22"/>
      <c r="J111" s="27">
        <f t="shared" si="61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0"/>
        <v>0</v>
      </c>
      <c r="H112" s="22"/>
      <c r="I112" s="22"/>
      <c r="J112" s="27">
        <f t="shared" si="61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0"/>
        <v>0</v>
      </c>
      <c r="H113" s="31"/>
      <c r="I113" s="31"/>
      <c r="J113" s="32">
        <f t="shared" si="61"/>
        <v>0</v>
      </c>
      <c r="K113" s="50" t="str">
        <f>IF(F113&lt;&gt;"", F113+F114+F115+F116, "" )</f>
        <v/>
      </c>
      <c r="L113" s="59" t="e">
        <f t="shared" si="69"/>
        <v>#VALUE!</v>
      </c>
      <c r="M113" s="50" t="str">
        <f>IF(D113&lt;&gt;"", J113+J114+J115+J116, "" )</f>
        <v/>
      </c>
      <c r="N113" s="57" t="e">
        <f t="shared" ref="N113" si="98">RANK(M113,$M$5:$M$700,1)</f>
        <v>#VALUE!</v>
      </c>
      <c r="O113" s="53"/>
      <c r="P113" s="53"/>
      <c r="Q113" s="50" t="str">
        <f t="shared" ref="Q113" si="99">IF(M113&lt;&gt;"", M113-(O113*2)-P113, "" )</f>
        <v/>
      </c>
      <c r="R113" s="47" t="e">
        <f t="shared" ref="R113" si="100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0"/>
        <v>0</v>
      </c>
      <c r="H114" s="31"/>
      <c r="I114" s="31"/>
      <c r="J114" s="32">
        <f t="shared" si="61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0"/>
        <v>0</v>
      </c>
      <c r="H115" s="31"/>
      <c r="I115" s="31"/>
      <c r="J115" s="32">
        <f t="shared" si="61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0"/>
        <v>0</v>
      </c>
      <c r="H116" s="31"/>
      <c r="I116" s="31"/>
      <c r="J116" s="32">
        <f t="shared" si="61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0"/>
        <v>0</v>
      </c>
      <c r="H117" s="22"/>
      <c r="I117" s="22"/>
      <c r="J117" s="27">
        <f t="shared" si="61"/>
        <v>0</v>
      </c>
      <c r="K117" s="65" t="str">
        <f>IF(F117&lt;&gt;"", F117+F118+F119+F120, "" )</f>
        <v/>
      </c>
      <c r="L117" s="62" t="e">
        <f t="shared" ref="L117" si="101">RANK(K117,$K$5:$K$700,1)</f>
        <v>#VALUE!</v>
      </c>
      <c r="M117" s="49" t="str">
        <f>IF(D117&lt;&gt;"", J117+J118+J119+J120, "" )</f>
        <v/>
      </c>
      <c r="N117" s="55" t="e">
        <f t="shared" ref="N117" si="102">RANK(M117,$M$5:$M$700,1)</f>
        <v>#VALUE!</v>
      </c>
      <c r="O117" s="52"/>
      <c r="P117" s="52"/>
      <c r="Q117" s="49" t="str">
        <f t="shared" ref="Q117" si="103">IF(M117&lt;&gt;"", M117-(O117*2)-P117, "" )</f>
        <v/>
      </c>
      <c r="R117" s="45" t="e">
        <f t="shared" ref="R117" si="104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0"/>
        <v>0</v>
      </c>
      <c r="H118" s="22"/>
      <c r="I118" s="22"/>
      <c r="J118" s="27">
        <f t="shared" si="61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0"/>
        <v>0</v>
      </c>
      <c r="H119" s="22"/>
      <c r="I119" s="22"/>
      <c r="J119" s="27">
        <f t="shared" si="61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0"/>
        <v>0</v>
      </c>
      <c r="H120" s="22"/>
      <c r="I120" s="22"/>
      <c r="J120" s="27">
        <f t="shared" si="61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0"/>
        <v>0</v>
      </c>
      <c r="H121" s="31"/>
      <c r="I121" s="31"/>
      <c r="J121" s="32">
        <f t="shared" si="61"/>
        <v>0</v>
      </c>
      <c r="K121" s="50" t="str">
        <f>IF(F121&lt;&gt;"", F121+F122+F123+F124, "" )</f>
        <v/>
      </c>
      <c r="L121" s="59" t="e">
        <f t="shared" si="69"/>
        <v>#VALUE!</v>
      </c>
      <c r="M121" s="50" t="str">
        <f>IF(D121&lt;&gt;"", J121+J122+J123+J124, "" )</f>
        <v/>
      </c>
      <c r="N121" s="57" t="e">
        <f t="shared" ref="N121" si="105">RANK(M121,$M$5:$M$700,1)</f>
        <v>#VALUE!</v>
      </c>
      <c r="O121" s="53"/>
      <c r="P121" s="53"/>
      <c r="Q121" s="50" t="str">
        <f t="shared" ref="Q121" si="106">IF(M121&lt;&gt;"", M121-(O121*2)-P121, "" )</f>
        <v/>
      </c>
      <c r="R121" s="47" t="e">
        <f t="shared" ref="R121" si="107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0"/>
        <v>0</v>
      </c>
      <c r="H122" s="31"/>
      <c r="I122" s="31"/>
      <c r="J122" s="32">
        <f t="shared" si="61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0"/>
        <v>0</v>
      </c>
      <c r="H123" s="31"/>
      <c r="I123" s="31"/>
      <c r="J123" s="32">
        <f t="shared" si="61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0"/>
        <v>0</v>
      </c>
      <c r="H124" s="31"/>
      <c r="I124" s="31"/>
      <c r="J124" s="32">
        <f t="shared" si="61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0"/>
        <v>0</v>
      </c>
      <c r="H125" s="22"/>
      <c r="I125" s="22"/>
      <c r="J125" s="27">
        <f t="shared" si="61"/>
        <v>0</v>
      </c>
      <c r="K125" s="65" t="str">
        <f>IF(F125&lt;&gt;"", F125+F126+F127+F128, "" )</f>
        <v/>
      </c>
      <c r="L125" s="62" t="e">
        <f t="shared" ref="L125" si="108">RANK(K125,$K$5:$K$700,1)</f>
        <v>#VALUE!</v>
      </c>
      <c r="M125" s="49" t="str">
        <f>IF(D125&lt;&gt;"", J125+J126+J127+J128, "" )</f>
        <v/>
      </c>
      <c r="N125" s="55" t="e">
        <f t="shared" ref="N125" si="109">RANK(M125,$M$5:$M$700,1)</f>
        <v>#VALUE!</v>
      </c>
      <c r="O125" s="52"/>
      <c r="P125" s="52"/>
      <c r="Q125" s="49" t="str">
        <f t="shared" ref="Q125" si="110">IF(M125&lt;&gt;"", M125-(O125*2)-P125, "" )</f>
        <v/>
      </c>
      <c r="R125" s="45" t="e">
        <f t="shared" ref="R125" si="111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0"/>
        <v>0</v>
      </c>
      <c r="H126" s="22"/>
      <c r="I126" s="22"/>
      <c r="J126" s="27">
        <f t="shared" si="61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0"/>
        <v>0</v>
      </c>
      <c r="H127" s="22"/>
      <c r="I127" s="22"/>
      <c r="J127" s="27">
        <f t="shared" si="61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0"/>
        <v>0</v>
      </c>
      <c r="H128" s="22"/>
      <c r="I128" s="22"/>
      <c r="J128" s="27">
        <f t="shared" si="61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0"/>
        <v>0</v>
      </c>
      <c r="H129" s="31"/>
      <c r="I129" s="31"/>
      <c r="J129" s="32">
        <f t="shared" si="61"/>
        <v>0</v>
      </c>
      <c r="K129" s="50" t="str">
        <f>IF(F129&lt;&gt;"", F129+F130+F131+F132, "" )</f>
        <v/>
      </c>
      <c r="L129" s="59" t="e">
        <f t="shared" si="69"/>
        <v>#VALUE!</v>
      </c>
      <c r="M129" s="50" t="str">
        <f>IF(D129&lt;&gt;"", J129+J130+J131+J132, "" )</f>
        <v/>
      </c>
      <c r="N129" s="57" t="e">
        <f t="shared" ref="N129" si="112">RANK(M129,$M$5:$M$700,1)</f>
        <v>#VALUE!</v>
      </c>
      <c r="O129" s="53"/>
      <c r="P129" s="53"/>
      <c r="Q129" s="50" t="str">
        <f t="shared" ref="Q129" si="113">IF(M129&lt;&gt;"", M129-(O129*2)-P129, "" )</f>
        <v/>
      </c>
      <c r="R129" s="47" t="e">
        <f t="shared" ref="R129" si="114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0"/>
        <v>0</v>
      </c>
      <c r="H130" s="31"/>
      <c r="I130" s="31"/>
      <c r="J130" s="32">
        <f t="shared" si="61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0"/>
        <v>0</v>
      </c>
      <c r="H131" s="31"/>
      <c r="I131" s="31"/>
      <c r="J131" s="32">
        <f t="shared" si="61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0"/>
        <v>0</v>
      </c>
      <c r="H132" s="31"/>
      <c r="I132" s="31"/>
      <c r="J132" s="32">
        <f t="shared" si="61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0"/>
        <v>0</v>
      </c>
      <c r="H133" s="22"/>
      <c r="I133" s="22"/>
      <c r="J133" s="27">
        <f t="shared" si="61"/>
        <v>0</v>
      </c>
      <c r="K133" s="65" t="str">
        <f>IF(F133&lt;&gt;"", F133+F134+F135+F136, "" )</f>
        <v/>
      </c>
      <c r="L133" s="62" t="e">
        <f t="shared" ref="L133" si="115">RANK(K133,$K$5:$K$700,1)</f>
        <v>#VALUE!</v>
      </c>
      <c r="M133" s="49" t="str">
        <f>IF(D133&lt;&gt;"", J133+J134+J135+J136, "" )</f>
        <v/>
      </c>
      <c r="N133" s="55" t="e">
        <f t="shared" ref="N133" si="116">RANK(M133,$M$5:$M$700,1)</f>
        <v>#VALUE!</v>
      </c>
      <c r="O133" s="52"/>
      <c r="P133" s="52"/>
      <c r="Q133" s="49" t="str">
        <f t="shared" ref="Q133" si="117">IF(M133&lt;&gt;"", M133-(O133*2)-P133, "" )</f>
        <v/>
      </c>
      <c r="R133" s="45" t="e">
        <f t="shared" ref="R133" si="118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19">F134*5</f>
        <v>0</v>
      </c>
      <c r="H134" s="22"/>
      <c r="I134" s="22"/>
      <c r="J134" s="27">
        <f t="shared" ref="J134:J197" si="120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19"/>
        <v>0</v>
      </c>
      <c r="H135" s="22"/>
      <c r="I135" s="22"/>
      <c r="J135" s="27">
        <f t="shared" si="120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19"/>
        <v>0</v>
      </c>
      <c r="H136" s="22"/>
      <c r="I136" s="22"/>
      <c r="J136" s="27">
        <f t="shared" si="120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19"/>
        <v>0</v>
      </c>
      <c r="H137" s="31"/>
      <c r="I137" s="31"/>
      <c r="J137" s="32">
        <f t="shared" si="120"/>
        <v>0</v>
      </c>
      <c r="K137" s="50" t="str">
        <f>IF(F137&lt;&gt;"", F137+F138+F139+F140, "" )</f>
        <v/>
      </c>
      <c r="L137" s="59" t="e">
        <f t="shared" si="69"/>
        <v>#VALUE!</v>
      </c>
      <c r="M137" s="50" t="str">
        <f>IF(D137&lt;&gt;"", J137+J138+J139+J140, "" )</f>
        <v/>
      </c>
      <c r="N137" s="57" t="e">
        <f t="shared" ref="N137" si="121">RANK(M137,$M$5:$M$700,1)</f>
        <v>#VALUE!</v>
      </c>
      <c r="O137" s="53"/>
      <c r="P137" s="53"/>
      <c r="Q137" s="50" t="str">
        <f t="shared" ref="Q137" si="122">IF(M137&lt;&gt;"", M137-(O137*2)-P137, "" )</f>
        <v/>
      </c>
      <c r="R137" s="47" t="e">
        <f t="shared" ref="R137" si="123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19"/>
        <v>0</v>
      </c>
      <c r="H138" s="31"/>
      <c r="I138" s="31"/>
      <c r="J138" s="32">
        <f t="shared" si="120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19"/>
        <v>0</v>
      </c>
      <c r="H139" s="31"/>
      <c r="I139" s="31"/>
      <c r="J139" s="32">
        <f t="shared" si="120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19"/>
        <v>0</v>
      </c>
      <c r="H140" s="31"/>
      <c r="I140" s="31"/>
      <c r="J140" s="32">
        <f t="shared" si="120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19"/>
        <v>0</v>
      </c>
      <c r="H141" s="22"/>
      <c r="I141" s="22"/>
      <c r="J141" s="27">
        <f t="shared" si="120"/>
        <v>0</v>
      </c>
      <c r="K141" s="65" t="str">
        <f>IF(F141&lt;&gt;"", F141+F142+F143+F144, "" )</f>
        <v/>
      </c>
      <c r="L141" s="62" t="e">
        <f t="shared" ref="L141" si="124">RANK(K141,$K$5:$K$700,1)</f>
        <v>#VALUE!</v>
      </c>
      <c r="M141" s="49" t="str">
        <f>IF(D141&lt;&gt;"", J141+J142+J143+J144, "" )</f>
        <v/>
      </c>
      <c r="N141" s="55" t="e">
        <f t="shared" ref="N141" si="125">RANK(M141,$M$5:$M$700,1)</f>
        <v>#VALUE!</v>
      </c>
      <c r="O141" s="52"/>
      <c r="P141" s="52"/>
      <c r="Q141" s="49" t="str">
        <f t="shared" ref="Q141" si="126">IF(M141&lt;&gt;"", M141-(O141*2)-P141, "" )</f>
        <v/>
      </c>
      <c r="R141" s="45" t="e">
        <f t="shared" ref="R141" si="127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19"/>
        <v>0</v>
      </c>
      <c r="H142" s="22"/>
      <c r="I142" s="22"/>
      <c r="J142" s="27">
        <f t="shared" si="120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19"/>
        <v>0</v>
      </c>
      <c r="H143" s="22"/>
      <c r="I143" s="22"/>
      <c r="J143" s="27">
        <f t="shared" si="120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19"/>
        <v>0</v>
      </c>
      <c r="H144" s="22"/>
      <c r="I144" s="22"/>
      <c r="J144" s="27">
        <f t="shared" si="120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19"/>
        <v>0</v>
      </c>
      <c r="H145" s="31"/>
      <c r="I145" s="31"/>
      <c r="J145" s="32">
        <f t="shared" si="120"/>
        <v>0</v>
      </c>
      <c r="K145" s="50" t="str">
        <f>IF(F145&lt;&gt;"", F145+F146+F147+F148, "" )</f>
        <v/>
      </c>
      <c r="L145" s="59" t="e">
        <f t="shared" ref="L145:L201" si="128">RANK(K145,$K$5:$K$700,1)</f>
        <v>#VALUE!</v>
      </c>
      <c r="M145" s="50" t="str">
        <f>IF(D145&lt;&gt;"", J145+J146+J147+J148, "" )</f>
        <v/>
      </c>
      <c r="N145" s="57" t="e">
        <f t="shared" ref="N145" si="129">RANK(M145,$M$5:$M$700,1)</f>
        <v>#VALUE!</v>
      </c>
      <c r="O145" s="53"/>
      <c r="P145" s="53"/>
      <c r="Q145" s="50" t="str">
        <f t="shared" ref="Q145" si="130">IF(M145&lt;&gt;"", M145-(O145*2)-P145, "" )</f>
        <v/>
      </c>
      <c r="R145" s="47" t="e">
        <f t="shared" ref="R145" si="131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19"/>
        <v>0</v>
      </c>
      <c r="H146" s="31"/>
      <c r="I146" s="31"/>
      <c r="J146" s="32">
        <f t="shared" si="120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19"/>
        <v>0</v>
      </c>
      <c r="H147" s="31"/>
      <c r="I147" s="31"/>
      <c r="J147" s="32">
        <f t="shared" si="120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19"/>
        <v>0</v>
      </c>
      <c r="H148" s="31"/>
      <c r="I148" s="31"/>
      <c r="J148" s="32">
        <f t="shared" si="120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19"/>
        <v>0</v>
      </c>
      <c r="H149" s="22"/>
      <c r="I149" s="22"/>
      <c r="J149" s="27">
        <f t="shared" si="120"/>
        <v>0</v>
      </c>
      <c r="K149" s="65" t="str">
        <f>IF(F149&lt;&gt;"", F149+F150+F151+F152, "" )</f>
        <v/>
      </c>
      <c r="L149" s="62" t="e">
        <f t="shared" ref="L149" si="132">RANK(K149,$K$5:$K$700,1)</f>
        <v>#VALUE!</v>
      </c>
      <c r="M149" s="49" t="str">
        <f>IF(D149&lt;&gt;"", J149+J150+J151+J152, "" )</f>
        <v/>
      </c>
      <c r="N149" s="55" t="e">
        <f t="shared" ref="N149" si="133">RANK(M149,$M$5:$M$700,1)</f>
        <v>#VALUE!</v>
      </c>
      <c r="O149" s="52"/>
      <c r="P149" s="52"/>
      <c r="Q149" s="49" t="str">
        <f t="shared" ref="Q149" si="134">IF(M149&lt;&gt;"", M149-(O149*2)-P149, "" )</f>
        <v/>
      </c>
      <c r="R149" s="45" t="e">
        <f t="shared" ref="R149" si="135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19"/>
        <v>0</v>
      </c>
      <c r="H150" s="22"/>
      <c r="I150" s="22"/>
      <c r="J150" s="27">
        <f t="shared" si="120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19"/>
        <v>0</v>
      </c>
      <c r="H151" s="22"/>
      <c r="I151" s="22"/>
      <c r="J151" s="27">
        <f t="shared" si="120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19"/>
        <v>0</v>
      </c>
      <c r="H152" s="22"/>
      <c r="I152" s="22"/>
      <c r="J152" s="27">
        <f t="shared" si="120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19"/>
        <v>0</v>
      </c>
      <c r="H153" s="31"/>
      <c r="I153" s="31"/>
      <c r="J153" s="32">
        <f t="shared" si="120"/>
        <v>0</v>
      </c>
      <c r="K153" s="50" t="str">
        <f>IF(F153&lt;&gt;"", F153+F154+F155+F156, "" )</f>
        <v/>
      </c>
      <c r="L153" s="59" t="e">
        <f t="shared" si="128"/>
        <v>#VALUE!</v>
      </c>
      <c r="M153" s="50" t="str">
        <f>IF(D153&lt;&gt;"", J153+J154+J155+J156, "" )</f>
        <v/>
      </c>
      <c r="N153" s="57" t="e">
        <f t="shared" ref="N153" si="136">RANK(M153,$M$5:$M$700,1)</f>
        <v>#VALUE!</v>
      </c>
      <c r="O153" s="53"/>
      <c r="P153" s="53"/>
      <c r="Q153" s="50" t="str">
        <f t="shared" ref="Q153" si="137">IF(M153&lt;&gt;"", M153-(O153*2)-P153, "" )</f>
        <v/>
      </c>
      <c r="R153" s="47" t="e">
        <f t="shared" ref="R153" si="138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19"/>
        <v>0</v>
      </c>
      <c r="H154" s="31"/>
      <c r="I154" s="31"/>
      <c r="J154" s="32">
        <f t="shared" si="120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19"/>
        <v>0</v>
      </c>
      <c r="H155" s="31"/>
      <c r="I155" s="31"/>
      <c r="J155" s="32">
        <f t="shared" si="120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19"/>
        <v>0</v>
      </c>
      <c r="H156" s="31"/>
      <c r="I156" s="31"/>
      <c r="J156" s="32">
        <f t="shared" si="120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19"/>
        <v>0</v>
      </c>
      <c r="H157" s="22"/>
      <c r="I157" s="22"/>
      <c r="J157" s="27">
        <f t="shared" si="120"/>
        <v>0</v>
      </c>
      <c r="K157" s="65" t="str">
        <f>IF(F157&lt;&gt;"", F157+F158+F159+F160, "" )</f>
        <v/>
      </c>
      <c r="L157" s="62" t="e">
        <f t="shared" ref="L157" si="139">RANK(K157,$K$5:$K$700,1)</f>
        <v>#VALUE!</v>
      </c>
      <c r="M157" s="49" t="str">
        <f>IF(D157&lt;&gt;"", J157+J158+J159+J160, "" )</f>
        <v/>
      </c>
      <c r="N157" s="55" t="e">
        <f t="shared" ref="N157" si="140">RANK(M157,$M$5:$M$700,1)</f>
        <v>#VALUE!</v>
      </c>
      <c r="O157" s="52"/>
      <c r="P157" s="52"/>
      <c r="Q157" s="49" t="str">
        <f t="shared" ref="Q157" si="141">IF(M157&lt;&gt;"", M157-(O157*2)-P157, "" )</f>
        <v/>
      </c>
      <c r="R157" s="45" t="e">
        <f t="shared" ref="R157" si="142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19"/>
        <v>0</v>
      </c>
      <c r="H158" s="22"/>
      <c r="I158" s="22"/>
      <c r="J158" s="27">
        <f t="shared" si="120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19"/>
        <v>0</v>
      </c>
      <c r="H159" s="22"/>
      <c r="I159" s="22"/>
      <c r="J159" s="27">
        <f t="shared" si="120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19"/>
        <v>0</v>
      </c>
      <c r="H160" s="22"/>
      <c r="I160" s="22"/>
      <c r="J160" s="27">
        <f t="shared" si="120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19"/>
        <v>0</v>
      </c>
      <c r="H161" s="31"/>
      <c r="I161" s="31"/>
      <c r="J161" s="32">
        <f t="shared" si="120"/>
        <v>0</v>
      </c>
      <c r="K161" s="50" t="str">
        <f>IF(F161&lt;&gt;"", F161+F162+F163+F164, "" )</f>
        <v/>
      </c>
      <c r="L161" s="59" t="e">
        <f t="shared" si="128"/>
        <v>#VALUE!</v>
      </c>
      <c r="M161" s="50" t="str">
        <f>IF(D161&lt;&gt;"", J161+J162+J163+J164, "" )</f>
        <v/>
      </c>
      <c r="N161" s="57" t="e">
        <f t="shared" ref="N161" si="143">RANK(M161,$M$5:$M$700,1)</f>
        <v>#VALUE!</v>
      </c>
      <c r="O161" s="53"/>
      <c r="P161" s="53"/>
      <c r="Q161" s="50" t="str">
        <f t="shared" ref="Q161" si="144">IF(M161&lt;&gt;"", M161-(O161*2)-P161, "" )</f>
        <v/>
      </c>
      <c r="R161" s="47" t="e">
        <f t="shared" ref="R161" si="145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19"/>
        <v>0</v>
      </c>
      <c r="H162" s="31"/>
      <c r="I162" s="31"/>
      <c r="J162" s="32">
        <f t="shared" si="120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19"/>
        <v>0</v>
      </c>
      <c r="H163" s="31"/>
      <c r="I163" s="31"/>
      <c r="J163" s="32">
        <f t="shared" si="120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19"/>
        <v>0</v>
      </c>
      <c r="H164" s="31"/>
      <c r="I164" s="31"/>
      <c r="J164" s="32">
        <f t="shared" si="120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19"/>
        <v>0</v>
      </c>
      <c r="H165" s="22"/>
      <c r="I165" s="22"/>
      <c r="J165" s="27">
        <f t="shared" si="120"/>
        <v>0</v>
      </c>
      <c r="K165" s="65" t="str">
        <f>IF(F165&lt;&gt;"", F165+F166+F167+F168, "" )</f>
        <v/>
      </c>
      <c r="L165" s="62" t="e">
        <f t="shared" ref="L165" si="146">RANK(K165,$K$5:$K$700,1)</f>
        <v>#VALUE!</v>
      </c>
      <c r="M165" s="49" t="str">
        <f>IF(D165&lt;&gt;"", J165+J166+J167+J168, "" )</f>
        <v/>
      </c>
      <c r="N165" s="55" t="e">
        <f t="shared" ref="N165" si="147">RANK(M165,$M$5:$M$700,1)</f>
        <v>#VALUE!</v>
      </c>
      <c r="O165" s="52"/>
      <c r="P165" s="52"/>
      <c r="Q165" s="49" t="str">
        <f t="shared" ref="Q165" si="148">IF(M165&lt;&gt;"", M165-(O165*2)-P165, "" )</f>
        <v/>
      </c>
      <c r="R165" s="45" t="e">
        <f t="shared" ref="R165" si="149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19"/>
        <v>0</v>
      </c>
      <c r="H166" s="22"/>
      <c r="I166" s="22"/>
      <c r="J166" s="27">
        <f t="shared" si="120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19"/>
        <v>0</v>
      </c>
      <c r="H167" s="22"/>
      <c r="I167" s="22"/>
      <c r="J167" s="27">
        <f t="shared" si="120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19"/>
        <v>0</v>
      </c>
      <c r="H168" s="22"/>
      <c r="I168" s="22"/>
      <c r="J168" s="27">
        <f t="shared" si="120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19"/>
        <v>0</v>
      </c>
      <c r="H169" s="31"/>
      <c r="I169" s="31"/>
      <c r="J169" s="32">
        <f t="shared" si="120"/>
        <v>0</v>
      </c>
      <c r="K169" s="50" t="str">
        <f>IF(F169&lt;&gt;"", F169+F170+F171+F172, "" )</f>
        <v/>
      </c>
      <c r="L169" s="59" t="e">
        <f t="shared" si="128"/>
        <v>#VALUE!</v>
      </c>
      <c r="M169" s="50" t="str">
        <f>IF(D169&lt;&gt;"", J169+J170+J171+J172, "" )</f>
        <v/>
      </c>
      <c r="N169" s="57" t="e">
        <f t="shared" ref="N169" si="150">RANK(M169,$M$5:$M$700,1)</f>
        <v>#VALUE!</v>
      </c>
      <c r="O169" s="53"/>
      <c r="P169" s="53"/>
      <c r="Q169" s="50" t="str">
        <f t="shared" ref="Q169" si="151">IF(M169&lt;&gt;"", M169-(O169*2)-P169, "" )</f>
        <v/>
      </c>
      <c r="R169" s="47" t="e">
        <f t="shared" ref="R169" si="152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19"/>
        <v>0</v>
      </c>
      <c r="H170" s="31"/>
      <c r="I170" s="31"/>
      <c r="J170" s="32">
        <f t="shared" si="120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19"/>
        <v>0</v>
      </c>
      <c r="H171" s="31"/>
      <c r="I171" s="31"/>
      <c r="J171" s="32">
        <f t="shared" si="120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19"/>
        <v>0</v>
      </c>
      <c r="H172" s="31"/>
      <c r="I172" s="31"/>
      <c r="J172" s="32">
        <f t="shared" si="120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19"/>
        <v>0</v>
      </c>
      <c r="H173" s="22"/>
      <c r="I173" s="22"/>
      <c r="J173" s="27">
        <f t="shared" si="120"/>
        <v>0</v>
      </c>
      <c r="K173" s="65" t="str">
        <f>IF(F173&lt;&gt;"", F173+F174+F175+F176, "" )</f>
        <v/>
      </c>
      <c r="L173" s="62" t="e">
        <f t="shared" ref="L173" si="153">RANK(K173,$K$5:$K$700,1)</f>
        <v>#VALUE!</v>
      </c>
      <c r="M173" s="49" t="str">
        <f>IF(D173&lt;&gt;"", J173+J174+J175+J176, "" )</f>
        <v/>
      </c>
      <c r="N173" s="55" t="e">
        <f t="shared" ref="N173" si="154">RANK(M173,$M$5:$M$700,1)</f>
        <v>#VALUE!</v>
      </c>
      <c r="O173" s="52"/>
      <c r="P173" s="52"/>
      <c r="Q173" s="49" t="str">
        <f t="shared" ref="Q173" si="155">IF(M173&lt;&gt;"", M173-(O173*2)-P173, "" )</f>
        <v/>
      </c>
      <c r="R173" s="45" t="e">
        <f t="shared" ref="R173" si="156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19"/>
        <v>0</v>
      </c>
      <c r="H174" s="22"/>
      <c r="I174" s="22"/>
      <c r="J174" s="27">
        <f t="shared" si="120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19"/>
        <v>0</v>
      </c>
      <c r="H175" s="22"/>
      <c r="I175" s="22"/>
      <c r="J175" s="27">
        <f t="shared" si="120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19"/>
        <v>0</v>
      </c>
      <c r="H176" s="22"/>
      <c r="I176" s="22"/>
      <c r="J176" s="27">
        <f t="shared" si="120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19"/>
        <v>0</v>
      </c>
      <c r="H177" s="31"/>
      <c r="I177" s="31"/>
      <c r="J177" s="32">
        <f t="shared" si="120"/>
        <v>0</v>
      </c>
      <c r="K177" s="50" t="str">
        <f>IF(F177&lt;&gt;"", F177+F178+F179+F180, "" )</f>
        <v/>
      </c>
      <c r="L177" s="59" t="e">
        <f t="shared" si="128"/>
        <v>#VALUE!</v>
      </c>
      <c r="M177" s="50" t="str">
        <f>IF(D177&lt;&gt;"", J177+J178+J179+J180, "" )</f>
        <v/>
      </c>
      <c r="N177" s="57" t="e">
        <f t="shared" ref="N177" si="157">RANK(M177,$M$5:$M$700,1)</f>
        <v>#VALUE!</v>
      </c>
      <c r="O177" s="53"/>
      <c r="P177" s="53"/>
      <c r="Q177" s="50" t="str">
        <f t="shared" ref="Q177" si="158">IF(M177&lt;&gt;"", M177-(O177*2)-P177, "" )</f>
        <v/>
      </c>
      <c r="R177" s="47" t="e">
        <f t="shared" ref="R177" si="159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19"/>
        <v>0</v>
      </c>
      <c r="H178" s="31"/>
      <c r="I178" s="31"/>
      <c r="J178" s="32">
        <f t="shared" si="120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19"/>
        <v>0</v>
      </c>
      <c r="H179" s="31"/>
      <c r="I179" s="31"/>
      <c r="J179" s="32">
        <f t="shared" si="120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19"/>
        <v>0</v>
      </c>
      <c r="H180" s="31"/>
      <c r="I180" s="31"/>
      <c r="J180" s="32">
        <f t="shared" si="120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19"/>
        <v>0</v>
      </c>
      <c r="H181" s="22"/>
      <c r="I181" s="22"/>
      <c r="J181" s="27">
        <f t="shared" si="120"/>
        <v>0</v>
      </c>
      <c r="K181" s="65" t="str">
        <f>IF(F181&lt;&gt;"", F181+F182+F183+F184, "" )</f>
        <v/>
      </c>
      <c r="L181" s="62" t="e">
        <f t="shared" ref="L181" si="160">RANK(K181,$K$5:$K$700,1)</f>
        <v>#VALUE!</v>
      </c>
      <c r="M181" s="49" t="str">
        <f>IF(D181&lt;&gt;"", J181+J182+J183+J184, "" )</f>
        <v/>
      </c>
      <c r="N181" s="55" t="e">
        <f t="shared" ref="N181" si="161">RANK(M181,$M$5:$M$700,1)</f>
        <v>#VALUE!</v>
      </c>
      <c r="O181" s="52"/>
      <c r="P181" s="52"/>
      <c r="Q181" s="49" t="str">
        <f t="shared" ref="Q181" si="162">IF(M181&lt;&gt;"", M181-(O181*2)-P181, "" )</f>
        <v/>
      </c>
      <c r="R181" s="45" t="e">
        <f t="shared" ref="R181" si="163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19"/>
        <v>0</v>
      </c>
      <c r="H182" s="22"/>
      <c r="I182" s="22"/>
      <c r="J182" s="27">
        <f t="shared" si="120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19"/>
        <v>0</v>
      </c>
      <c r="H183" s="22"/>
      <c r="I183" s="22"/>
      <c r="J183" s="27">
        <f t="shared" si="120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19"/>
        <v>0</v>
      </c>
      <c r="H184" s="22"/>
      <c r="I184" s="22"/>
      <c r="J184" s="27">
        <f t="shared" si="120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19"/>
        <v>0</v>
      </c>
      <c r="H185" s="31"/>
      <c r="I185" s="31"/>
      <c r="J185" s="32">
        <f t="shared" si="120"/>
        <v>0</v>
      </c>
      <c r="K185" s="50" t="str">
        <f>IF(F185&lt;&gt;"", F185+F186+F187+F188, "" )</f>
        <v/>
      </c>
      <c r="L185" s="59" t="e">
        <f t="shared" si="128"/>
        <v>#VALUE!</v>
      </c>
      <c r="M185" s="50" t="str">
        <f>IF(D185&lt;&gt;"", J185+J186+J187+J188, "" )</f>
        <v/>
      </c>
      <c r="N185" s="57" t="e">
        <f t="shared" ref="N185" si="164">RANK(M185,$M$5:$M$700,1)</f>
        <v>#VALUE!</v>
      </c>
      <c r="O185" s="53"/>
      <c r="P185" s="53"/>
      <c r="Q185" s="50" t="str">
        <f t="shared" ref="Q185" si="165">IF(M185&lt;&gt;"", M185-(O185*2)-P185, "" )</f>
        <v/>
      </c>
      <c r="R185" s="47" t="e">
        <f t="shared" ref="R185" si="166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19"/>
        <v>0</v>
      </c>
      <c r="H186" s="31"/>
      <c r="I186" s="31"/>
      <c r="J186" s="32">
        <f t="shared" si="120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19"/>
        <v>0</v>
      </c>
      <c r="H187" s="31"/>
      <c r="I187" s="31"/>
      <c r="J187" s="32">
        <f t="shared" si="120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19"/>
        <v>0</v>
      </c>
      <c r="H188" s="31"/>
      <c r="I188" s="31"/>
      <c r="J188" s="32">
        <f t="shared" si="120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19"/>
        <v>0</v>
      </c>
      <c r="H189" s="22"/>
      <c r="I189" s="22"/>
      <c r="J189" s="27">
        <f t="shared" si="120"/>
        <v>0</v>
      </c>
      <c r="K189" s="65" t="str">
        <f>IF(F189&lt;&gt;"", F189+F190+F191+F192, "" )</f>
        <v/>
      </c>
      <c r="L189" s="62" t="e">
        <f t="shared" ref="L189" si="167">RANK(K189,$K$5:$K$700,1)</f>
        <v>#VALUE!</v>
      </c>
      <c r="M189" s="49" t="str">
        <f>IF(D189&lt;&gt;"", J189+J190+J191+J192, "" )</f>
        <v/>
      </c>
      <c r="N189" s="55" t="e">
        <f t="shared" ref="N189" si="168">RANK(M189,$M$5:$M$700,1)</f>
        <v>#VALUE!</v>
      </c>
      <c r="O189" s="52"/>
      <c r="P189" s="52"/>
      <c r="Q189" s="49" t="str">
        <f t="shared" ref="Q189" si="169">IF(M189&lt;&gt;"", M189-(O189*2)-P189, "" )</f>
        <v/>
      </c>
      <c r="R189" s="45" t="e">
        <f t="shared" ref="R189" si="170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19"/>
        <v>0</v>
      </c>
      <c r="H190" s="22"/>
      <c r="I190" s="22"/>
      <c r="J190" s="27">
        <f t="shared" si="120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19"/>
        <v>0</v>
      </c>
      <c r="H191" s="22"/>
      <c r="I191" s="22"/>
      <c r="J191" s="27">
        <f t="shared" si="120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19"/>
        <v>0</v>
      </c>
      <c r="H192" s="22"/>
      <c r="I192" s="22"/>
      <c r="J192" s="27">
        <f t="shared" si="120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19"/>
        <v>0</v>
      </c>
      <c r="H193" s="31"/>
      <c r="I193" s="31"/>
      <c r="J193" s="32">
        <f t="shared" si="120"/>
        <v>0</v>
      </c>
      <c r="K193" s="50" t="str">
        <f>IF(F193&lt;&gt;"", F193+F194+F195+F196, "" )</f>
        <v/>
      </c>
      <c r="L193" s="59" t="e">
        <f t="shared" si="128"/>
        <v>#VALUE!</v>
      </c>
      <c r="M193" s="50" t="str">
        <f>IF(D193&lt;&gt;"", J193+J194+J195+J196, "" )</f>
        <v/>
      </c>
      <c r="N193" s="57" t="e">
        <f t="shared" ref="N193" si="171">RANK(M193,$M$5:$M$700,1)</f>
        <v>#VALUE!</v>
      </c>
      <c r="O193" s="53"/>
      <c r="P193" s="53"/>
      <c r="Q193" s="50" t="str">
        <f t="shared" ref="Q193" si="172">IF(M193&lt;&gt;"", M193-(O193*2)-P193, "" )</f>
        <v/>
      </c>
      <c r="R193" s="47" t="e">
        <f t="shared" ref="R193" si="173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19"/>
        <v>0</v>
      </c>
      <c r="H194" s="31"/>
      <c r="I194" s="31"/>
      <c r="J194" s="32">
        <f t="shared" si="120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19"/>
        <v>0</v>
      </c>
      <c r="H195" s="31"/>
      <c r="I195" s="31"/>
      <c r="J195" s="32">
        <f t="shared" si="120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19"/>
        <v>0</v>
      </c>
      <c r="H196" s="31"/>
      <c r="I196" s="31"/>
      <c r="J196" s="32">
        <f t="shared" si="120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19"/>
        <v>0</v>
      </c>
      <c r="H197" s="22"/>
      <c r="I197" s="22"/>
      <c r="J197" s="27">
        <f t="shared" si="120"/>
        <v>0</v>
      </c>
      <c r="K197" s="65" t="str">
        <f>IF(F197&lt;&gt;"", F197+F198+F199+F200, "" )</f>
        <v/>
      </c>
      <c r="L197" s="62" t="e">
        <f t="shared" ref="L197" si="174">RANK(K197,$K$5:$K$700,1)</f>
        <v>#VALUE!</v>
      </c>
      <c r="M197" s="49" t="str">
        <f>IF(D197&lt;&gt;"", J197+J198+J199+J200, "" )</f>
        <v/>
      </c>
      <c r="N197" s="55" t="e">
        <f t="shared" ref="N197" si="175">RANK(M197,$M$5:$M$700,1)</f>
        <v>#VALUE!</v>
      </c>
      <c r="O197" s="52"/>
      <c r="P197" s="52"/>
      <c r="Q197" s="49" t="str">
        <f t="shared" ref="Q197" si="176">IF(M197&lt;&gt;"", M197-(O197*2)-P197, "" )</f>
        <v/>
      </c>
      <c r="R197" s="45" t="e">
        <f t="shared" ref="R197" si="177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8">F198*5</f>
        <v>0</v>
      </c>
      <c r="H198" s="22"/>
      <c r="I198" s="22"/>
      <c r="J198" s="27">
        <f t="shared" ref="J198:J261" si="179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8"/>
        <v>0</v>
      </c>
      <c r="H199" s="22"/>
      <c r="I199" s="22"/>
      <c r="J199" s="27">
        <f t="shared" si="179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8"/>
        <v>0</v>
      </c>
      <c r="H200" s="22"/>
      <c r="I200" s="22"/>
      <c r="J200" s="27">
        <f t="shared" si="179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8"/>
        <v>0</v>
      </c>
      <c r="H201" s="31"/>
      <c r="I201" s="31"/>
      <c r="J201" s="32">
        <f t="shared" si="179"/>
        <v>0</v>
      </c>
      <c r="K201" s="50" t="str">
        <f>IF(F201&lt;&gt;"", F201+F202+F203+F204, "" )</f>
        <v/>
      </c>
      <c r="L201" s="59" t="e">
        <f t="shared" si="128"/>
        <v>#VALUE!</v>
      </c>
      <c r="M201" s="50" t="str">
        <f>IF(D201&lt;&gt;"", J201+J202+J203+J204, "" )</f>
        <v/>
      </c>
      <c r="N201" s="57" t="e">
        <f t="shared" ref="N201" si="180">RANK(M201,$M$5:$M$700,1)</f>
        <v>#VALUE!</v>
      </c>
      <c r="O201" s="53"/>
      <c r="P201" s="53"/>
      <c r="Q201" s="50" t="str">
        <f t="shared" ref="Q201" si="181">IF(M201&lt;&gt;"", M201-(O201*2)-P201, "" )</f>
        <v/>
      </c>
      <c r="R201" s="47" t="e">
        <f t="shared" ref="R201" si="182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8"/>
        <v>0</v>
      </c>
      <c r="H202" s="31"/>
      <c r="I202" s="31"/>
      <c r="J202" s="32">
        <f t="shared" si="179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8"/>
        <v>0</v>
      </c>
      <c r="H203" s="31"/>
      <c r="I203" s="31"/>
      <c r="J203" s="32">
        <f t="shared" si="179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8"/>
        <v>0</v>
      </c>
      <c r="H204" s="31"/>
      <c r="I204" s="31"/>
      <c r="J204" s="32">
        <f t="shared" si="179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8"/>
        <v>0</v>
      </c>
      <c r="H205" s="22"/>
      <c r="I205" s="22"/>
      <c r="J205" s="27">
        <f t="shared" si="179"/>
        <v>0</v>
      </c>
      <c r="K205" s="65" t="str">
        <f>IF(F205&lt;&gt;"", F205+F206+F207+F208, "" )</f>
        <v/>
      </c>
      <c r="L205" s="62" t="e">
        <f t="shared" ref="L205" si="183">RANK(K205,$K$5:$K$700,1)</f>
        <v>#VALUE!</v>
      </c>
      <c r="M205" s="49" t="str">
        <f>IF(D205&lt;&gt;"", J205+J206+J207+J208, "" )</f>
        <v/>
      </c>
      <c r="N205" s="55" t="e">
        <f t="shared" ref="N205" si="184">RANK(M205,$M$5:$M$700,1)</f>
        <v>#VALUE!</v>
      </c>
      <c r="O205" s="52"/>
      <c r="P205" s="52"/>
      <c r="Q205" s="49" t="str">
        <f t="shared" ref="Q205" si="185">IF(M205&lt;&gt;"", M205-(O205*2)-P205, "" )</f>
        <v/>
      </c>
      <c r="R205" s="45" t="e">
        <f t="shared" ref="R205" si="186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8"/>
        <v>0</v>
      </c>
      <c r="H206" s="22"/>
      <c r="I206" s="22"/>
      <c r="J206" s="27">
        <f t="shared" si="179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8"/>
        <v>0</v>
      </c>
      <c r="H207" s="22"/>
      <c r="I207" s="22"/>
      <c r="J207" s="27">
        <f t="shared" si="179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8"/>
        <v>0</v>
      </c>
      <c r="H208" s="22"/>
      <c r="I208" s="22"/>
      <c r="J208" s="27">
        <f t="shared" si="179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8"/>
        <v>0</v>
      </c>
      <c r="H209" s="31"/>
      <c r="I209" s="31"/>
      <c r="J209" s="32">
        <f t="shared" si="179"/>
        <v>0</v>
      </c>
      <c r="K209" s="50" t="str">
        <f>IF(F209&lt;&gt;"", F209+F210+F211+F212, "" )</f>
        <v/>
      </c>
      <c r="L209" s="59" t="e">
        <f t="shared" ref="L209:L265" si="187">RANK(K209,$K$5:$K$700,1)</f>
        <v>#VALUE!</v>
      </c>
      <c r="M209" s="50" t="str">
        <f>IF(D209&lt;&gt;"", J209+J210+J211+J212, "" )</f>
        <v/>
      </c>
      <c r="N209" s="57" t="e">
        <f t="shared" ref="N209" si="188">RANK(M209,$M$5:$M$700,1)</f>
        <v>#VALUE!</v>
      </c>
      <c r="O209" s="53"/>
      <c r="P209" s="53"/>
      <c r="Q209" s="50" t="str">
        <f t="shared" ref="Q209" si="189">IF(M209&lt;&gt;"", M209-(O209*2)-P209, "" )</f>
        <v/>
      </c>
      <c r="R209" s="47" t="e">
        <f t="shared" ref="R209" si="190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8"/>
        <v>0</v>
      </c>
      <c r="H210" s="31"/>
      <c r="I210" s="31"/>
      <c r="J210" s="32">
        <f t="shared" si="179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8"/>
        <v>0</v>
      </c>
      <c r="H211" s="31"/>
      <c r="I211" s="31"/>
      <c r="J211" s="32">
        <f t="shared" si="179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8"/>
        <v>0</v>
      </c>
      <c r="H212" s="31"/>
      <c r="I212" s="31"/>
      <c r="J212" s="32">
        <f t="shared" si="179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8"/>
        <v>0</v>
      </c>
      <c r="H213" s="22"/>
      <c r="I213" s="22"/>
      <c r="J213" s="27">
        <f t="shared" si="179"/>
        <v>0</v>
      </c>
      <c r="K213" s="65" t="str">
        <f>IF(F213&lt;&gt;"", F213+F214+F215+F216, "" )</f>
        <v/>
      </c>
      <c r="L213" s="62" t="e">
        <f t="shared" ref="L213" si="191">RANK(K213,$K$5:$K$700,1)</f>
        <v>#VALUE!</v>
      </c>
      <c r="M213" s="49" t="str">
        <f>IF(D213&lt;&gt;"", J213+J214+J215+J216, "" )</f>
        <v/>
      </c>
      <c r="N213" s="55" t="e">
        <f t="shared" ref="N213" si="192">RANK(M213,$M$5:$M$700,1)</f>
        <v>#VALUE!</v>
      </c>
      <c r="O213" s="52"/>
      <c r="P213" s="52"/>
      <c r="Q213" s="49" t="str">
        <f t="shared" ref="Q213" si="193">IF(M213&lt;&gt;"", M213-(O213*2)-P213, "" )</f>
        <v/>
      </c>
      <c r="R213" s="45" t="e">
        <f t="shared" ref="R213" si="194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8"/>
        <v>0</v>
      </c>
      <c r="H214" s="22"/>
      <c r="I214" s="22"/>
      <c r="J214" s="27">
        <f t="shared" si="179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8"/>
        <v>0</v>
      </c>
      <c r="H215" s="22"/>
      <c r="I215" s="22"/>
      <c r="J215" s="27">
        <f t="shared" si="179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8"/>
        <v>0</v>
      </c>
      <c r="H216" s="22"/>
      <c r="I216" s="22"/>
      <c r="J216" s="27">
        <f t="shared" si="179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8"/>
        <v>0</v>
      </c>
      <c r="H217" s="31"/>
      <c r="I217" s="31"/>
      <c r="J217" s="32">
        <f t="shared" si="179"/>
        <v>0</v>
      </c>
      <c r="K217" s="50" t="str">
        <f>IF(F217&lt;&gt;"", F217+F218+F219+F220, "" )</f>
        <v/>
      </c>
      <c r="L217" s="59" t="e">
        <f t="shared" si="187"/>
        <v>#VALUE!</v>
      </c>
      <c r="M217" s="50" t="str">
        <f>IF(D217&lt;&gt;"", J217+J218+J219+J220, "" )</f>
        <v/>
      </c>
      <c r="N217" s="57" t="e">
        <f t="shared" ref="N217" si="195">RANK(M217,$M$5:$M$700,1)</f>
        <v>#VALUE!</v>
      </c>
      <c r="O217" s="53"/>
      <c r="P217" s="53"/>
      <c r="Q217" s="50" t="str">
        <f t="shared" ref="Q217" si="196">IF(M217&lt;&gt;"", M217-(O217*2)-P217, "" )</f>
        <v/>
      </c>
      <c r="R217" s="47" t="e">
        <f t="shared" ref="R217" si="197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8"/>
        <v>0</v>
      </c>
      <c r="H218" s="31"/>
      <c r="I218" s="31"/>
      <c r="J218" s="32">
        <f t="shared" si="179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8"/>
        <v>0</v>
      </c>
      <c r="H219" s="31"/>
      <c r="I219" s="31"/>
      <c r="J219" s="32">
        <f t="shared" si="179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8"/>
        <v>0</v>
      </c>
      <c r="H220" s="31"/>
      <c r="I220" s="31"/>
      <c r="J220" s="32">
        <f t="shared" si="179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8"/>
        <v>0</v>
      </c>
      <c r="H221" s="22"/>
      <c r="I221" s="22"/>
      <c r="J221" s="27">
        <f t="shared" si="179"/>
        <v>0</v>
      </c>
      <c r="K221" s="65" t="str">
        <f>IF(F221&lt;&gt;"", F221+F222+F223+F224, "" )</f>
        <v/>
      </c>
      <c r="L221" s="62" t="e">
        <f t="shared" ref="L221" si="198">RANK(K221,$K$5:$K$700,1)</f>
        <v>#VALUE!</v>
      </c>
      <c r="M221" s="49" t="str">
        <f>IF(D221&lt;&gt;"", J221+J222+J223+J224, "" )</f>
        <v/>
      </c>
      <c r="N221" s="55" t="e">
        <f t="shared" ref="N221" si="199">RANK(M221,$M$5:$M$700,1)</f>
        <v>#VALUE!</v>
      </c>
      <c r="O221" s="52"/>
      <c r="P221" s="52"/>
      <c r="Q221" s="49" t="str">
        <f t="shared" ref="Q221" si="200">IF(M221&lt;&gt;"", M221-(O221*2)-P221, "" )</f>
        <v/>
      </c>
      <c r="R221" s="45" t="e">
        <f t="shared" ref="R221" si="201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8"/>
        <v>0</v>
      </c>
      <c r="H222" s="22"/>
      <c r="I222" s="22"/>
      <c r="J222" s="27">
        <f t="shared" si="179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8"/>
        <v>0</v>
      </c>
      <c r="H223" s="22"/>
      <c r="I223" s="22"/>
      <c r="J223" s="27">
        <f t="shared" si="179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8"/>
        <v>0</v>
      </c>
      <c r="H224" s="22"/>
      <c r="I224" s="22"/>
      <c r="J224" s="27">
        <f t="shared" si="179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8"/>
        <v>0</v>
      </c>
      <c r="H225" s="31"/>
      <c r="I225" s="31"/>
      <c r="J225" s="32">
        <f t="shared" si="179"/>
        <v>0</v>
      </c>
      <c r="K225" s="50" t="str">
        <f>IF(F225&lt;&gt;"", F225+F226+F227+F228, "" )</f>
        <v/>
      </c>
      <c r="L225" s="59" t="e">
        <f t="shared" si="187"/>
        <v>#VALUE!</v>
      </c>
      <c r="M225" s="50" t="str">
        <f>IF(D225&lt;&gt;"", J225+J226+J227+J228, "" )</f>
        <v/>
      </c>
      <c r="N225" s="57" t="e">
        <f t="shared" ref="N225" si="202">RANK(M225,$M$5:$M$700,1)</f>
        <v>#VALUE!</v>
      </c>
      <c r="O225" s="53"/>
      <c r="P225" s="53"/>
      <c r="Q225" s="50" t="str">
        <f t="shared" ref="Q225" si="203">IF(M225&lt;&gt;"", M225-(O225*2)-P225, "" )</f>
        <v/>
      </c>
      <c r="R225" s="47" t="e">
        <f t="shared" ref="R225" si="204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8"/>
        <v>0</v>
      </c>
      <c r="H226" s="31"/>
      <c r="I226" s="31"/>
      <c r="J226" s="32">
        <f t="shared" si="179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8"/>
        <v>0</v>
      </c>
      <c r="H227" s="31"/>
      <c r="I227" s="31"/>
      <c r="J227" s="32">
        <f t="shared" si="179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8"/>
        <v>0</v>
      </c>
      <c r="H228" s="31"/>
      <c r="I228" s="31"/>
      <c r="J228" s="32">
        <f t="shared" si="179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8"/>
        <v>0</v>
      </c>
      <c r="H229" s="22"/>
      <c r="I229" s="22"/>
      <c r="J229" s="27">
        <f t="shared" si="179"/>
        <v>0</v>
      </c>
      <c r="K229" s="65" t="str">
        <f>IF(F229&lt;&gt;"", F229+F230+F231+F232, "" )</f>
        <v/>
      </c>
      <c r="L229" s="62" t="e">
        <f t="shared" ref="L229" si="205">RANK(K229,$K$5:$K$700,1)</f>
        <v>#VALUE!</v>
      </c>
      <c r="M229" s="49" t="str">
        <f>IF(D229&lt;&gt;"", J229+J230+J231+J232, "" )</f>
        <v/>
      </c>
      <c r="N229" s="55" t="e">
        <f t="shared" ref="N229" si="206">RANK(M229,$M$5:$M$700,1)</f>
        <v>#VALUE!</v>
      </c>
      <c r="O229" s="52"/>
      <c r="P229" s="52"/>
      <c r="Q229" s="49" t="str">
        <f t="shared" ref="Q229" si="207">IF(M229&lt;&gt;"", M229-(O229*2)-P229, "" )</f>
        <v/>
      </c>
      <c r="R229" s="45" t="e">
        <f t="shared" ref="R229" si="208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8"/>
        <v>0</v>
      </c>
      <c r="H230" s="22"/>
      <c r="I230" s="22"/>
      <c r="J230" s="27">
        <f t="shared" si="179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8"/>
        <v>0</v>
      </c>
      <c r="H231" s="22"/>
      <c r="I231" s="22"/>
      <c r="J231" s="27">
        <f t="shared" si="179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8"/>
        <v>0</v>
      </c>
      <c r="H232" s="22"/>
      <c r="I232" s="22"/>
      <c r="J232" s="27">
        <f t="shared" si="179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8"/>
        <v>0</v>
      </c>
      <c r="H233" s="31"/>
      <c r="I233" s="31"/>
      <c r="J233" s="32">
        <f t="shared" si="179"/>
        <v>0</v>
      </c>
      <c r="K233" s="50" t="str">
        <f>IF(F233&lt;&gt;"", F233+F234+F235+F236, "" )</f>
        <v/>
      </c>
      <c r="L233" s="59" t="e">
        <f t="shared" si="187"/>
        <v>#VALUE!</v>
      </c>
      <c r="M233" s="50" t="str">
        <f>IF(D233&lt;&gt;"", J233+J234+J235+J236, "" )</f>
        <v/>
      </c>
      <c r="N233" s="57" t="e">
        <f t="shared" ref="N233" si="209">RANK(M233,$M$5:$M$700,1)</f>
        <v>#VALUE!</v>
      </c>
      <c r="O233" s="53"/>
      <c r="P233" s="53"/>
      <c r="Q233" s="50" t="str">
        <f t="shared" ref="Q233" si="210">IF(M233&lt;&gt;"", M233-(O233*2)-P233, "" )</f>
        <v/>
      </c>
      <c r="R233" s="47" t="e">
        <f t="shared" ref="R233" si="211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8"/>
        <v>0</v>
      </c>
      <c r="H234" s="31"/>
      <c r="I234" s="31"/>
      <c r="J234" s="32">
        <f t="shared" si="179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8"/>
        <v>0</v>
      </c>
      <c r="H235" s="31"/>
      <c r="I235" s="31"/>
      <c r="J235" s="32">
        <f t="shared" si="179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8"/>
        <v>0</v>
      </c>
      <c r="H236" s="31"/>
      <c r="I236" s="31"/>
      <c r="J236" s="32">
        <f t="shared" si="179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8"/>
        <v>0</v>
      </c>
      <c r="H237" s="22"/>
      <c r="I237" s="22"/>
      <c r="J237" s="27">
        <f t="shared" si="179"/>
        <v>0</v>
      </c>
      <c r="K237" s="65" t="str">
        <f>IF(F237&lt;&gt;"", F237+F238+F239+F240, "" )</f>
        <v/>
      </c>
      <c r="L237" s="62" t="e">
        <f t="shared" ref="L237" si="212">RANK(K237,$K$5:$K$700,1)</f>
        <v>#VALUE!</v>
      </c>
      <c r="M237" s="49" t="str">
        <f>IF(D237&lt;&gt;"", J237+J238+J239+J240, "" )</f>
        <v/>
      </c>
      <c r="N237" s="55" t="e">
        <f t="shared" ref="N237" si="213">RANK(M237,$M$5:$M$700,1)</f>
        <v>#VALUE!</v>
      </c>
      <c r="O237" s="52"/>
      <c r="P237" s="52"/>
      <c r="Q237" s="49" t="str">
        <f t="shared" ref="Q237" si="214">IF(M237&lt;&gt;"", M237-(O237*2)-P237, "" )</f>
        <v/>
      </c>
      <c r="R237" s="45" t="e">
        <f t="shared" ref="R237" si="215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8"/>
        <v>0</v>
      </c>
      <c r="H238" s="22"/>
      <c r="I238" s="22"/>
      <c r="J238" s="27">
        <f t="shared" si="179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8"/>
        <v>0</v>
      </c>
      <c r="H239" s="22"/>
      <c r="I239" s="22"/>
      <c r="J239" s="27">
        <f t="shared" si="179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8"/>
        <v>0</v>
      </c>
      <c r="H240" s="22"/>
      <c r="I240" s="22"/>
      <c r="J240" s="27">
        <f t="shared" si="179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8"/>
        <v>0</v>
      </c>
      <c r="H241" s="31"/>
      <c r="I241" s="31"/>
      <c r="J241" s="32">
        <f t="shared" si="179"/>
        <v>0</v>
      </c>
      <c r="K241" s="50" t="str">
        <f>IF(F241&lt;&gt;"", F241+F242+F243+F244, "" )</f>
        <v/>
      </c>
      <c r="L241" s="59" t="e">
        <f t="shared" si="187"/>
        <v>#VALUE!</v>
      </c>
      <c r="M241" s="50" t="str">
        <f>IF(D241&lt;&gt;"", J241+J242+J243+J244, "" )</f>
        <v/>
      </c>
      <c r="N241" s="57" t="e">
        <f t="shared" ref="N241" si="216">RANK(M241,$M$5:$M$700,1)</f>
        <v>#VALUE!</v>
      </c>
      <c r="O241" s="53"/>
      <c r="P241" s="53"/>
      <c r="Q241" s="50" t="str">
        <f t="shared" ref="Q241" si="217">IF(M241&lt;&gt;"", M241-(O241*2)-P241, "" )</f>
        <v/>
      </c>
      <c r="R241" s="47" t="e">
        <f t="shared" ref="R241" si="218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8"/>
        <v>0</v>
      </c>
      <c r="H242" s="31"/>
      <c r="I242" s="31"/>
      <c r="J242" s="32">
        <f t="shared" si="179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8"/>
        <v>0</v>
      </c>
      <c r="H243" s="31"/>
      <c r="I243" s="31"/>
      <c r="J243" s="32">
        <f t="shared" si="179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8"/>
        <v>0</v>
      </c>
      <c r="H244" s="31"/>
      <c r="I244" s="31"/>
      <c r="J244" s="32">
        <f t="shared" si="179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8"/>
        <v>0</v>
      </c>
      <c r="H245" s="22"/>
      <c r="I245" s="22"/>
      <c r="J245" s="27">
        <f t="shared" si="179"/>
        <v>0</v>
      </c>
      <c r="K245" s="65" t="str">
        <f>IF(F245&lt;&gt;"", F245+F246+F247+F248, "" )</f>
        <v/>
      </c>
      <c r="L245" s="62" t="e">
        <f t="shared" ref="L245" si="219">RANK(K245,$K$5:$K$700,1)</f>
        <v>#VALUE!</v>
      </c>
      <c r="M245" s="49" t="str">
        <f>IF(D245&lt;&gt;"", J245+J246+J247+J248, "" )</f>
        <v/>
      </c>
      <c r="N245" s="55" t="e">
        <f t="shared" ref="N245" si="220">RANK(M245,$M$5:$M$700,1)</f>
        <v>#VALUE!</v>
      </c>
      <c r="O245" s="52"/>
      <c r="P245" s="52"/>
      <c r="Q245" s="49" t="str">
        <f t="shared" ref="Q245" si="221">IF(M245&lt;&gt;"", M245-(O245*2)-P245, "" )</f>
        <v/>
      </c>
      <c r="R245" s="45" t="e">
        <f t="shared" ref="R245" si="222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8"/>
        <v>0</v>
      </c>
      <c r="H246" s="22"/>
      <c r="I246" s="22"/>
      <c r="J246" s="27">
        <f t="shared" si="179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8"/>
        <v>0</v>
      </c>
      <c r="H247" s="22"/>
      <c r="I247" s="22"/>
      <c r="J247" s="27">
        <f t="shared" si="179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8"/>
        <v>0</v>
      </c>
      <c r="H248" s="22"/>
      <c r="I248" s="22"/>
      <c r="J248" s="27">
        <f t="shared" si="179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8"/>
        <v>0</v>
      </c>
      <c r="H249" s="31"/>
      <c r="I249" s="31"/>
      <c r="J249" s="32">
        <f t="shared" si="179"/>
        <v>0</v>
      </c>
      <c r="K249" s="50" t="str">
        <f>IF(F249&lt;&gt;"", F249+F250+F251+F252, "" )</f>
        <v/>
      </c>
      <c r="L249" s="59" t="e">
        <f t="shared" si="187"/>
        <v>#VALUE!</v>
      </c>
      <c r="M249" s="50" t="str">
        <f>IF(D249&lt;&gt;"", J249+J250+J251+J252, "" )</f>
        <v/>
      </c>
      <c r="N249" s="57" t="e">
        <f t="shared" ref="N249" si="223">RANK(M249,$M$5:$M$700,1)</f>
        <v>#VALUE!</v>
      </c>
      <c r="O249" s="53"/>
      <c r="P249" s="53"/>
      <c r="Q249" s="50" t="str">
        <f t="shared" ref="Q249" si="224">IF(M249&lt;&gt;"", M249-(O249*2)-P249, "" )</f>
        <v/>
      </c>
      <c r="R249" s="47" t="e">
        <f t="shared" ref="R249" si="225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8"/>
        <v>0</v>
      </c>
      <c r="H250" s="31"/>
      <c r="I250" s="31"/>
      <c r="J250" s="32">
        <f t="shared" si="179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8"/>
        <v>0</v>
      </c>
      <c r="H251" s="31"/>
      <c r="I251" s="31"/>
      <c r="J251" s="32">
        <f t="shared" si="179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8"/>
        <v>0</v>
      </c>
      <c r="H252" s="31"/>
      <c r="I252" s="31"/>
      <c r="J252" s="32">
        <f t="shared" si="179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8"/>
        <v>0</v>
      </c>
      <c r="H253" s="22"/>
      <c r="I253" s="22"/>
      <c r="J253" s="27">
        <f t="shared" si="179"/>
        <v>0</v>
      </c>
      <c r="K253" s="65" t="str">
        <f>IF(F253&lt;&gt;"", F253+F254+F255+F256, "" )</f>
        <v/>
      </c>
      <c r="L253" s="62" t="e">
        <f t="shared" ref="L253" si="226">RANK(K253,$K$5:$K$700,1)</f>
        <v>#VALUE!</v>
      </c>
      <c r="M253" s="49" t="str">
        <f>IF(D253&lt;&gt;"", J253+J254+J255+J256, "" )</f>
        <v/>
      </c>
      <c r="N253" s="55" t="e">
        <f t="shared" ref="N253" si="227">RANK(M253,$M$5:$M$700,1)</f>
        <v>#VALUE!</v>
      </c>
      <c r="O253" s="52"/>
      <c r="P253" s="52"/>
      <c r="Q253" s="49" t="str">
        <f t="shared" ref="Q253" si="228">IF(M253&lt;&gt;"", M253-(O253*2)-P253, "" )</f>
        <v/>
      </c>
      <c r="R253" s="45" t="e">
        <f t="shared" ref="R253" si="229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8"/>
        <v>0</v>
      </c>
      <c r="H254" s="22"/>
      <c r="I254" s="22"/>
      <c r="J254" s="27">
        <f t="shared" si="179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8"/>
        <v>0</v>
      </c>
      <c r="H255" s="22"/>
      <c r="I255" s="22"/>
      <c r="J255" s="27">
        <f t="shared" si="179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8"/>
        <v>0</v>
      </c>
      <c r="H256" s="22"/>
      <c r="I256" s="22"/>
      <c r="J256" s="27">
        <f t="shared" si="179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8"/>
        <v>0</v>
      </c>
      <c r="H257" s="31"/>
      <c r="I257" s="31"/>
      <c r="J257" s="32">
        <f t="shared" si="179"/>
        <v>0</v>
      </c>
      <c r="K257" s="50" t="str">
        <f>IF(F257&lt;&gt;"", F257+F258+F259+F260, "" )</f>
        <v/>
      </c>
      <c r="L257" s="59" t="e">
        <f t="shared" si="187"/>
        <v>#VALUE!</v>
      </c>
      <c r="M257" s="50" t="str">
        <f>IF(D257&lt;&gt;"", J257+J258+J259+J260, "" )</f>
        <v/>
      </c>
      <c r="N257" s="57" t="e">
        <f t="shared" ref="N257" si="230">RANK(M257,$M$5:$M$700,1)</f>
        <v>#VALUE!</v>
      </c>
      <c r="O257" s="53"/>
      <c r="P257" s="53"/>
      <c r="Q257" s="50" t="str">
        <f t="shared" ref="Q257" si="231">IF(M257&lt;&gt;"", M257-(O257*2)-P257, "" )</f>
        <v/>
      </c>
      <c r="R257" s="47" t="e">
        <f t="shared" ref="R257" si="232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8"/>
        <v>0</v>
      </c>
      <c r="H258" s="31"/>
      <c r="I258" s="31"/>
      <c r="J258" s="32">
        <f t="shared" si="179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8"/>
        <v>0</v>
      </c>
      <c r="H259" s="31"/>
      <c r="I259" s="31"/>
      <c r="J259" s="32">
        <f t="shared" si="179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8"/>
        <v>0</v>
      </c>
      <c r="H260" s="31"/>
      <c r="I260" s="31"/>
      <c r="J260" s="32">
        <f t="shared" si="179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8"/>
        <v>0</v>
      </c>
      <c r="H261" s="22"/>
      <c r="I261" s="22"/>
      <c r="J261" s="27">
        <f t="shared" si="179"/>
        <v>0</v>
      </c>
      <c r="K261" s="65" t="str">
        <f>IF(F261&lt;&gt;"", F261+F262+F263+F264, "" )</f>
        <v/>
      </c>
      <c r="L261" s="62" t="e">
        <f t="shared" ref="L261" si="233">RANK(K261,$K$5:$K$700,1)</f>
        <v>#VALUE!</v>
      </c>
      <c r="M261" s="49" t="str">
        <f>IF(D261&lt;&gt;"", J261+J262+J263+J264, "" )</f>
        <v/>
      </c>
      <c r="N261" s="55" t="e">
        <f t="shared" ref="N261" si="234">RANK(M261,$M$5:$M$700,1)</f>
        <v>#VALUE!</v>
      </c>
      <c r="O261" s="52"/>
      <c r="P261" s="52"/>
      <c r="Q261" s="49" t="str">
        <f t="shared" ref="Q261" si="235">IF(M261&lt;&gt;"", M261-(O261*2)-P261, "" )</f>
        <v/>
      </c>
      <c r="R261" s="45" t="e">
        <f t="shared" ref="R261" si="236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7">F262*5</f>
        <v>0</v>
      </c>
      <c r="H262" s="22"/>
      <c r="I262" s="22"/>
      <c r="J262" s="27">
        <f t="shared" ref="J262:J325" si="238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7"/>
        <v>0</v>
      </c>
      <c r="H263" s="22"/>
      <c r="I263" s="22"/>
      <c r="J263" s="27">
        <f t="shared" si="238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7"/>
        <v>0</v>
      </c>
      <c r="H264" s="22"/>
      <c r="I264" s="22"/>
      <c r="J264" s="27">
        <f t="shared" si="238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7"/>
        <v>0</v>
      </c>
      <c r="H265" s="31"/>
      <c r="I265" s="31"/>
      <c r="J265" s="32">
        <f t="shared" si="238"/>
        <v>0</v>
      </c>
      <c r="K265" s="50" t="str">
        <f>IF(F265&lt;&gt;"", F265+F266+F267+F268, "" )</f>
        <v/>
      </c>
      <c r="L265" s="59" t="e">
        <f t="shared" si="187"/>
        <v>#VALUE!</v>
      </c>
      <c r="M265" s="50" t="str">
        <f>IF(D265&lt;&gt;"", J265+J266+J267+J268, "" )</f>
        <v/>
      </c>
      <c r="N265" s="57" t="e">
        <f t="shared" ref="N265" si="239">RANK(M265,$M$5:$M$700,1)</f>
        <v>#VALUE!</v>
      </c>
      <c r="O265" s="53"/>
      <c r="P265" s="53"/>
      <c r="Q265" s="50" t="str">
        <f t="shared" ref="Q265" si="240">IF(M265&lt;&gt;"", M265-(O265*2)-P265, "" )</f>
        <v/>
      </c>
      <c r="R265" s="47" t="e">
        <f t="shared" ref="R265" si="241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7"/>
        <v>0</v>
      </c>
      <c r="H266" s="31"/>
      <c r="I266" s="31"/>
      <c r="J266" s="32">
        <f t="shared" si="238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7"/>
        <v>0</v>
      </c>
      <c r="H267" s="31"/>
      <c r="I267" s="31"/>
      <c r="J267" s="32">
        <f t="shared" si="238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7"/>
        <v>0</v>
      </c>
      <c r="H268" s="31"/>
      <c r="I268" s="31"/>
      <c r="J268" s="32">
        <f t="shared" si="238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7"/>
        <v>0</v>
      </c>
      <c r="H269" s="22"/>
      <c r="I269" s="22"/>
      <c r="J269" s="27">
        <f t="shared" si="238"/>
        <v>0</v>
      </c>
      <c r="K269" s="65" t="str">
        <f>IF(F269&lt;&gt;"", F269+F270+F271+F272, "" )</f>
        <v/>
      </c>
      <c r="L269" s="62" t="e">
        <f t="shared" ref="L269" si="242">RANK(K269,$K$5:$K$700,1)</f>
        <v>#VALUE!</v>
      </c>
      <c r="M269" s="49" t="str">
        <f>IF(D269&lt;&gt;"", J269+J270+J271+J272, "" )</f>
        <v/>
      </c>
      <c r="N269" s="55" t="e">
        <f t="shared" ref="N269" si="243">RANK(M269,$M$5:$M$700,1)</f>
        <v>#VALUE!</v>
      </c>
      <c r="O269" s="52"/>
      <c r="P269" s="52"/>
      <c r="Q269" s="49" t="str">
        <f t="shared" ref="Q269" si="244">IF(M269&lt;&gt;"", M269-(O269*2)-P269, "" )</f>
        <v/>
      </c>
      <c r="R269" s="45" t="e">
        <f t="shared" ref="R269" si="245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7"/>
        <v>0</v>
      </c>
      <c r="H270" s="22"/>
      <c r="I270" s="22"/>
      <c r="J270" s="27">
        <f t="shared" si="238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7"/>
        <v>0</v>
      </c>
      <c r="H271" s="22"/>
      <c r="I271" s="22"/>
      <c r="J271" s="27">
        <f t="shared" si="238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7"/>
        <v>0</v>
      </c>
      <c r="H272" s="22"/>
      <c r="I272" s="22"/>
      <c r="J272" s="27">
        <f t="shared" si="238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7"/>
        <v>0</v>
      </c>
      <c r="H273" s="31"/>
      <c r="I273" s="31"/>
      <c r="J273" s="32">
        <f t="shared" si="238"/>
        <v>0</v>
      </c>
      <c r="K273" s="50" t="str">
        <f>IF(F273&lt;&gt;"", F273+F274+F275+F276, "" )</f>
        <v/>
      </c>
      <c r="L273" s="59" t="e">
        <f t="shared" ref="L273:L329" si="246">RANK(K273,$K$5:$K$700,1)</f>
        <v>#VALUE!</v>
      </c>
      <c r="M273" s="50" t="str">
        <f>IF(D273&lt;&gt;"", J273+J274+J275+J276, "" )</f>
        <v/>
      </c>
      <c r="N273" s="57" t="e">
        <f t="shared" ref="N273" si="247">RANK(M273,$M$5:$M$700,1)</f>
        <v>#VALUE!</v>
      </c>
      <c r="O273" s="53"/>
      <c r="P273" s="53"/>
      <c r="Q273" s="50" t="str">
        <f t="shared" ref="Q273" si="248">IF(M273&lt;&gt;"", M273-(O273*2)-P273, "" )</f>
        <v/>
      </c>
      <c r="R273" s="47" t="e">
        <f t="shared" ref="R273" si="249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7"/>
        <v>0</v>
      </c>
      <c r="H274" s="31"/>
      <c r="I274" s="31"/>
      <c r="J274" s="32">
        <f t="shared" si="238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7"/>
        <v>0</v>
      </c>
      <c r="H275" s="31"/>
      <c r="I275" s="31"/>
      <c r="J275" s="32">
        <f t="shared" si="238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7"/>
        <v>0</v>
      </c>
      <c r="H276" s="31"/>
      <c r="I276" s="31"/>
      <c r="J276" s="32">
        <f t="shared" si="238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7"/>
        <v>0</v>
      </c>
      <c r="H277" s="22"/>
      <c r="I277" s="22"/>
      <c r="J277" s="27">
        <f t="shared" si="238"/>
        <v>0</v>
      </c>
      <c r="K277" s="65" t="str">
        <f>IF(F277&lt;&gt;"", F277+F278+F279+F280, "" )</f>
        <v/>
      </c>
      <c r="L277" s="62" t="e">
        <f t="shared" ref="L277" si="250">RANK(K277,$K$5:$K$700,1)</f>
        <v>#VALUE!</v>
      </c>
      <c r="M277" s="49" t="str">
        <f>IF(D277&lt;&gt;"", J277+J278+J279+J280, "" )</f>
        <v/>
      </c>
      <c r="N277" s="55" t="e">
        <f t="shared" ref="N277" si="251">RANK(M277,$M$5:$M$700,1)</f>
        <v>#VALUE!</v>
      </c>
      <c r="O277" s="52"/>
      <c r="P277" s="52"/>
      <c r="Q277" s="49" t="str">
        <f t="shared" ref="Q277" si="252">IF(M277&lt;&gt;"", M277-(O277*2)-P277, "" )</f>
        <v/>
      </c>
      <c r="R277" s="45" t="e">
        <f t="shared" ref="R277" si="253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7"/>
        <v>0</v>
      </c>
      <c r="H278" s="22"/>
      <c r="I278" s="22"/>
      <c r="J278" s="27">
        <f t="shared" si="238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7"/>
        <v>0</v>
      </c>
      <c r="H279" s="22"/>
      <c r="I279" s="22"/>
      <c r="J279" s="27">
        <f t="shared" si="238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7"/>
        <v>0</v>
      </c>
      <c r="H280" s="22"/>
      <c r="I280" s="22"/>
      <c r="J280" s="27">
        <f t="shared" si="238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7"/>
        <v>0</v>
      </c>
      <c r="H281" s="31"/>
      <c r="I281" s="31"/>
      <c r="J281" s="32">
        <f t="shared" si="238"/>
        <v>0</v>
      </c>
      <c r="K281" s="50" t="str">
        <f>IF(F281&lt;&gt;"", F281+F282+F283+F284, "" )</f>
        <v/>
      </c>
      <c r="L281" s="59" t="e">
        <f t="shared" si="246"/>
        <v>#VALUE!</v>
      </c>
      <c r="M281" s="50" t="str">
        <f>IF(D281&lt;&gt;"", J281+J282+J283+J284, "" )</f>
        <v/>
      </c>
      <c r="N281" s="57" t="e">
        <f t="shared" ref="N281" si="254">RANK(M281,$M$5:$M$700,1)</f>
        <v>#VALUE!</v>
      </c>
      <c r="O281" s="53"/>
      <c r="P281" s="53"/>
      <c r="Q281" s="50" t="str">
        <f t="shared" ref="Q281" si="255">IF(M281&lt;&gt;"", M281-(O281*2)-P281, "" )</f>
        <v/>
      </c>
      <c r="R281" s="47" t="e">
        <f t="shared" ref="R281" si="256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7"/>
        <v>0</v>
      </c>
      <c r="H282" s="31"/>
      <c r="I282" s="31"/>
      <c r="J282" s="32">
        <f t="shared" si="238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7"/>
        <v>0</v>
      </c>
      <c r="H283" s="31"/>
      <c r="I283" s="31"/>
      <c r="J283" s="32">
        <f t="shared" si="238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7"/>
        <v>0</v>
      </c>
      <c r="H284" s="31"/>
      <c r="I284" s="31"/>
      <c r="J284" s="32">
        <f t="shared" si="238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7"/>
        <v>0</v>
      </c>
      <c r="H285" s="22"/>
      <c r="I285" s="22"/>
      <c r="J285" s="27">
        <f t="shared" si="238"/>
        <v>0</v>
      </c>
      <c r="K285" s="65" t="str">
        <f>IF(F285&lt;&gt;"", F285+F286+F287+F288, "" )</f>
        <v/>
      </c>
      <c r="L285" s="62" t="e">
        <f t="shared" ref="L285" si="257">RANK(K285,$K$5:$K$700,1)</f>
        <v>#VALUE!</v>
      </c>
      <c r="M285" s="49" t="str">
        <f>IF(D285&lt;&gt;"", J285+J286+J287+J288, "" )</f>
        <v/>
      </c>
      <c r="N285" s="55" t="e">
        <f t="shared" ref="N285" si="258">RANK(M285,$M$5:$M$700,1)</f>
        <v>#VALUE!</v>
      </c>
      <c r="O285" s="52"/>
      <c r="P285" s="52"/>
      <c r="Q285" s="49" t="str">
        <f t="shared" ref="Q285" si="259">IF(M285&lt;&gt;"", M285-(O285*2)-P285, "" )</f>
        <v/>
      </c>
      <c r="R285" s="45" t="e">
        <f t="shared" ref="R285" si="260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7"/>
        <v>0</v>
      </c>
      <c r="H286" s="22"/>
      <c r="I286" s="22"/>
      <c r="J286" s="27">
        <f t="shared" si="238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7"/>
        <v>0</v>
      </c>
      <c r="H287" s="22"/>
      <c r="I287" s="22"/>
      <c r="J287" s="27">
        <f t="shared" si="238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7"/>
        <v>0</v>
      </c>
      <c r="H288" s="22"/>
      <c r="I288" s="22"/>
      <c r="J288" s="27">
        <f t="shared" si="238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7"/>
        <v>0</v>
      </c>
      <c r="H289" s="31"/>
      <c r="I289" s="31"/>
      <c r="J289" s="32">
        <f t="shared" si="238"/>
        <v>0</v>
      </c>
      <c r="K289" s="50" t="str">
        <f>IF(F289&lt;&gt;"", F289+F290+F291+F292, "" )</f>
        <v/>
      </c>
      <c r="L289" s="59" t="e">
        <f t="shared" si="246"/>
        <v>#VALUE!</v>
      </c>
      <c r="M289" s="50" t="str">
        <f>IF(D289&lt;&gt;"", J289+J290+J291+J292, "" )</f>
        <v/>
      </c>
      <c r="N289" s="57" t="e">
        <f t="shared" ref="N289" si="261">RANK(M289,$M$5:$M$700,1)</f>
        <v>#VALUE!</v>
      </c>
      <c r="O289" s="53"/>
      <c r="P289" s="53"/>
      <c r="Q289" s="50" t="str">
        <f t="shared" ref="Q289" si="262">IF(M289&lt;&gt;"", M289-(O289*2)-P289, "" )</f>
        <v/>
      </c>
      <c r="R289" s="47" t="e">
        <f t="shared" ref="R289" si="263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7"/>
        <v>0</v>
      </c>
      <c r="H290" s="31"/>
      <c r="I290" s="31"/>
      <c r="J290" s="32">
        <f t="shared" si="238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7"/>
        <v>0</v>
      </c>
      <c r="H291" s="31"/>
      <c r="I291" s="31"/>
      <c r="J291" s="32">
        <f t="shared" si="238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7"/>
        <v>0</v>
      </c>
      <c r="H292" s="31"/>
      <c r="I292" s="31"/>
      <c r="J292" s="32">
        <f t="shared" si="238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7"/>
        <v>0</v>
      </c>
      <c r="H293" s="22"/>
      <c r="I293" s="22"/>
      <c r="J293" s="27">
        <f t="shared" si="238"/>
        <v>0</v>
      </c>
      <c r="K293" s="65" t="str">
        <f>IF(F293&lt;&gt;"", F293+F294+F295+F296, "" )</f>
        <v/>
      </c>
      <c r="L293" s="62" t="e">
        <f t="shared" ref="L293" si="264">RANK(K293,$K$5:$K$700,1)</f>
        <v>#VALUE!</v>
      </c>
      <c r="M293" s="49" t="str">
        <f>IF(D293&lt;&gt;"", J293+J294+J295+J296, "" )</f>
        <v/>
      </c>
      <c r="N293" s="55" t="e">
        <f t="shared" ref="N293" si="265">RANK(M293,$M$5:$M$700,1)</f>
        <v>#VALUE!</v>
      </c>
      <c r="O293" s="52"/>
      <c r="P293" s="52"/>
      <c r="Q293" s="49" t="str">
        <f t="shared" ref="Q293" si="266">IF(M293&lt;&gt;"", M293-(O293*2)-P293, "" )</f>
        <v/>
      </c>
      <c r="R293" s="45" t="e">
        <f t="shared" ref="R293" si="267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7"/>
        <v>0</v>
      </c>
      <c r="H294" s="22"/>
      <c r="I294" s="22"/>
      <c r="J294" s="27">
        <f t="shared" si="238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7"/>
        <v>0</v>
      </c>
      <c r="H295" s="22"/>
      <c r="I295" s="22"/>
      <c r="J295" s="27">
        <f t="shared" si="238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7"/>
        <v>0</v>
      </c>
      <c r="H296" s="22"/>
      <c r="I296" s="22"/>
      <c r="J296" s="27">
        <f t="shared" si="238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7"/>
        <v>0</v>
      </c>
      <c r="H297" s="31"/>
      <c r="I297" s="31"/>
      <c r="J297" s="32">
        <f t="shared" si="238"/>
        <v>0</v>
      </c>
      <c r="K297" s="50" t="str">
        <f>IF(F297&lt;&gt;"", F297+F298+F299+F300, "" )</f>
        <v/>
      </c>
      <c r="L297" s="59" t="e">
        <f t="shared" si="246"/>
        <v>#VALUE!</v>
      </c>
      <c r="M297" s="50" t="str">
        <f>IF(D297&lt;&gt;"", J297+J298+J299+J300, "" )</f>
        <v/>
      </c>
      <c r="N297" s="57" t="e">
        <f t="shared" ref="N297" si="268">RANK(M297,$M$5:$M$700,1)</f>
        <v>#VALUE!</v>
      </c>
      <c r="O297" s="53"/>
      <c r="P297" s="53"/>
      <c r="Q297" s="50" t="str">
        <f t="shared" ref="Q297" si="269">IF(M297&lt;&gt;"", M297-(O297*2)-P297, "" )</f>
        <v/>
      </c>
      <c r="R297" s="47" t="e">
        <f t="shared" ref="R297" si="270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7"/>
        <v>0</v>
      </c>
      <c r="H298" s="31"/>
      <c r="I298" s="31"/>
      <c r="J298" s="32">
        <f t="shared" si="238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7"/>
        <v>0</v>
      </c>
      <c r="H299" s="31"/>
      <c r="I299" s="31"/>
      <c r="J299" s="32">
        <f t="shared" si="238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7"/>
        <v>0</v>
      </c>
      <c r="H300" s="31"/>
      <c r="I300" s="31"/>
      <c r="J300" s="32">
        <f t="shared" si="238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7"/>
        <v>0</v>
      </c>
      <c r="H301" s="22"/>
      <c r="I301" s="22"/>
      <c r="J301" s="27">
        <f t="shared" si="238"/>
        <v>0</v>
      </c>
      <c r="K301" s="65" t="str">
        <f>IF(F301&lt;&gt;"", F301+F302+F303+F304, "" )</f>
        <v/>
      </c>
      <c r="L301" s="62" t="e">
        <f t="shared" ref="L301" si="271">RANK(K301,$K$5:$K$700,1)</f>
        <v>#VALUE!</v>
      </c>
      <c r="M301" s="49" t="str">
        <f>IF(D301&lt;&gt;"", J301+J302+J303+J304, "" )</f>
        <v/>
      </c>
      <c r="N301" s="55" t="e">
        <f t="shared" ref="N301" si="272">RANK(M301,$M$5:$M$700,1)</f>
        <v>#VALUE!</v>
      </c>
      <c r="O301" s="52"/>
      <c r="P301" s="52"/>
      <c r="Q301" s="49" t="str">
        <f t="shared" ref="Q301" si="273">IF(M301&lt;&gt;"", M301-(O301*2)-P301, "" )</f>
        <v/>
      </c>
      <c r="R301" s="45" t="e">
        <f t="shared" ref="R301" si="274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7"/>
        <v>0</v>
      </c>
      <c r="H302" s="22"/>
      <c r="I302" s="22"/>
      <c r="J302" s="27">
        <f t="shared" si="238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7"/>
        <v>0</v>
      </c>
      <c r="H303" s="22"/>
      <c r="I303" s="22"/>
      <c r="J303" s="27">
        <f t="shared" si="238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7"/>
        <v>0</v>
      </c>
      <c r="H304" s="22"/>
      <c r="I304" s="22"/>
      <c r="J304" s="27">
        <f t="shared" si="238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7"/>
        <v>0</v>
      </c>
      <c r="H305" s="31"/>
      <c r="I305" s="31"/>
      <c r="J305" s="32">
        <f t="shared" si="238"/>
        <v>0</v>
      </c>
      <c r="K305" s="50" t="str">
        <f>IF(F305&lt;&gt;"", F305+F306+F307+F308, "" )</f>
        <v/>
      </c>
      <c r="L305" s="59" t="e">
        <f t="shared" si="246"/>
        <v>#VALUE!</v>
      </c>
      <c r="M305" s="50" t="str">
        <f>IF(D305&lt;&gt;"", J305+J306+J307+J308, "" )</f>
        <v/>
      </c>
      <c r="N305" s="57" t="e">
        <f t="shared" ref="N305" si="275">RANK(M305,$M$5:$M$700,1)</f>
        <v>#VALUE!</v>
      </c>
      <c r="O305" s="53"/>
      <c r="P305" s="53"/>
      <c r="Q305" s="50" t="str">
        <f t="shared" ref="Q305" si="276">IF(M305&lt;&gt;"", M305-(O305*2)-P305, "" )</f>
        <v/>
      </c>
      <c r="R305" s="47" t="e">
        <f t="shared" ref="R305" si="277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7"/>
        <v>0</v>
      </c>
      <c r="H306" s="31"/>
      <c r="I306" s="31"/>
      <c r="J306" s="32">
        <f t="shared" si="238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7"/>
        <v>0</v>
      </c>
      <c r="H307" s="31"/>
      <c r="I307" s="31"/>
      <c r="J307" s="32">
        <f t="shared" si="238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7"/>
        <v>0</v>
      </c>
      <c r="H308" s="31"/>
      <c r="I308" s="31"/>
      <c r="J308" s="32">
        <f t="shared" si="238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7"/>
        <v>0</v>
      </c>
      <c r="H309" s="22"/>
      <c r="I309" s="22"/>
      <c r="J309" s="27">
        <f t="shared" si="238"/>
        <v>0</v>
      </c>
      <c r="K309" s="65" t="str">
        <f>IF(F309&lt;&gt;"", F309+F310+F311+F312, "" )</f>
        <v/>
      </c>
      <c r="L309" s="62" t="e">
        <f t="shared" ref="L309" si="278">RANK(K309,$K$5:$K$700,1)</f>
        <v>#VALUE!</v>
      </c>
      <c r="M309" s="49" t="str">
        <f>IF(D309&lt;&gt;"", J309+J310+J311+J312, "" )</f>
        <v/>
      </c>
      <c r="N309" s="55" t="e">
        <f t="shared" ref="N309" si="279">RANK(M309,$M$5:$M$700,1)</f>
        <v>#VALUE!</v>
      </c>
      <c r="O309" s="52"/>
      <c r="P309" s="52"/>
      <c r="Q309" s="49" t="str">
        <f t="shared" ref="Q309" si="280">IF(M309&lt;&gt;"", M309-(O309*2)-P309, "" )</f>
        <v/>
      </c>
      <c r="R309" s="45" t="e">
        <f t="shared" ref="R309" si="281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7"/>
        <v>0</v>
      </c>
      <c r="H310" s="22"/>
      <c r="I310" s="22"/>
      <c r="J310" s="27">
        <f t="shared" si="238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7"/>
        <v>0</v>
      </c>
      <c r="H311" s="22"/>
      <c r="I311" s="22"/>
      <c r="J311" s="27">
        <f t="shared" si="238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7"/>
        <v>0</v>
      </c>
      <c r="H312" s="22"/>
      <c r="I312" s="22"/>
      <c r="J312" s="27">
        <f t="shared" si="238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7"/>
        <v>0</v>
      </c>
      <c r="H313" s="31"/>
      <c r="I313" s="31"/>
      <c r="J313" s="32">
        <f t="shared" si="238"/>
        <v>0</v>
      </c>
      <c r="K313" s="50" t="str">
        <f>IF(F313&lt;&gt;"", F313+F314+F315+F316, "" )</f>
        <v/>
      </c>
      <c r="L313" s="59" t="e">
        <f t="shared" si="246"/>
        <v>#VALUE!</v>
      </c>
      <c r="M313" s="50" t="str">
        <f>IF(D313&lt;&gt;"", J313+J314+J315+J316, "" )</f>
        <v/>
      </c>
      <c r="N313" s="57" t="e">
        <f t="shared" ref="N313" si="282">RANK(M313,$M$5:$M$700,1)</f>
        <v>#VALUE!</v>
      </c>
      <c r="O313" s="53"/>
      <c r="P313" s="53"/>
      <c r="Q313" s="50" t="str">
        <f t="shared" ref="Q313" si="283">IF(M313&lt;&gt;"", M313-(O313*2)-P313, "" )</f>
        <v/>
      </c>
      <c r="R313" s="47" t="e">
        <f t="shared" ref="R313" si="284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7"/>
        <v>0</v>
      </c>
      <c r="H314" s="31"/>
      <c r="I314" s="31"/>
      <c r="J314" s="32">
        <f t="shared" si="238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7"/>
        <v>0</v>
      </c>
      <c r="H315" s="31"/>
      <c r="I315" s="31"/>
      <c r="J315" s="32">
        <f t="shared" si="238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7"/>
        <v>0</v>
      </c>
      <c r="H316" s="31"/>
      <c r="I316" s="31"/>
      <c r="J316" s="32">
        <f t="shared" si="238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7"/>
        <v>0</v>
      </c>
      <c r="H317" s="22"/>
      <c r="I317" s="22"/>
      <c r="J317" s="27">
        <f t="shared" si="238"/>
        <v>0</v>
      </c>
      <c r="K317" s="65" t="str">
        <f>IF(F317&lt;&gt;"", F317+F318+F319+F320, "" )</f>
        <v/>
      </c>
      <c r="L317" s="62" t="e">
        <f t="shared" ref="L317" si="285">RANK(K317,$K$5:$K$700,1)</f>
        <v>#VALUE!</v>
      </c>
      <c r="M317" s="49" t="str">
        <f>IF(D317&lt;&gt;"", J317+J318+J319+J320, "" )</f>
        <v/>
      </c>
      <c r="N317" s="55" t="e">
        <f t="shared" ref="N317" si="286">RANK(M317,$M$5:$M$700,1)</f>
        <v>#VALUE!</v>
      </c>
      <c r="O317" s="52"/>
      <c r="P317" s="52"/>
      <c r="Q317" s="49" t="str">
        <f t="shared" ref="Q317" si="287">IF(M317&lt;&gt;"", M317-(O317*2)-P317, "" )</f>
        <v/>
      </c>
      <c r="R317" s="45" t="e">
        <f t="shared" ref="R317" si="288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7"/>
        <v>0</v>
      </c>
      <c r="H318" s="22"/>
      <c r="I318" s="22"/>
      <c r="J318" s="27">
        <f t="shared" si="238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7"/>
        <v>0</v>
      </c>
      <c r="H319" s="22"/>
      <c r="I319" s="22"/>
      <c r="J319" s="27">
        <f t="shared" si="238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7"/>
        <v>0</v>
      </c>
      <c r="H320" s="22"/>
      <c r="I320" s="22"/>
      <c r="J320" s="27">
        <f t="shared" si="238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7"/>
        <v>0</v>
      </c>
      <c r="H321" s="31"/>
      <c r="I321" s="31"/>
      <c r="J321" s="32">
        <f t="shared" si="238"/>
        <v>0</v>
      </c>
      <c r="K321" s="50" t="str">
        <f>IF(F321&lt;&gt;"", F321+F322+F323+F324, "" )</f>
        <v/>
      </c>
      <c r="L321" s="59" t="e">
        <f t="shared" si="246"/>
        <v>#VALUE!</v>
      </c>
      <c r="M321" s="50" t="str">
        <f>IF(D321&lt;&gt;"", J321+J322+J323+J324, "" )</f>
        <v/>
      </c>
      <c r="N321" s="57" t="e">
        <f t="shared" ref="N321" si="289">RANK(M321,$M$5:$M$700,1)</f>
        <v>#VALUE!</v>
      </c>
      <c r="O321" s="53"/>
      <c r="P321" s="53"/>
      <c r="Q321" s="50" t="str">
        <f t="shared" ref="Q321" si="290">IF(M321&lt;&gt;"", M321-(O321*2)-P321, "" )</f>
        <v/>
      </c>
      <c r="R321" s="47" t="e">
        <f t="shared" ref="R321" si="291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7"/>
        <v>0</v>
      </c>
      <c r="H322" s="31"/>
      <c r="I322" s="31"/>
      <c r="J322" s="32">
        <f t="shared" si="238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7"/>
        <v>0</v>
      </c>
      <c r="H323" s="31"/>
      <c r="I323" s="31"/>
      <c r="J323" s="32">
        <f t="shared" si="238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7"/>
        <v>0</v>
      </c>
      <c r="H324" s="31"/>
      <c r="I324" s="31"/>
      <c r="J324" s="32">
        <f t="shared" si="238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7"/>
        <v>0</v>
      </c>
      <c r="H325" s="22"/>
      <c r="I325" s="22"/>
      <c r="J325" s="27">
        <f t="shared" si="238"/>
        <v>0</v>
      </c>
      <c r="K325" s="65" t="str">
        <f>IF(F325&lt;&gt;"", F325+F326+F327+F328, "" )</f>
        <v/>
      </c>
      <c r="L325" s="62" t="e">
        <f t="shared" ref="L325" si="292">RANK(K325,$K$5:$K$700,1)</f>
        <v>#VALUE!</v>
      </c>
      <c r="M325" s="49" t="str">
        <f>IF(D325&lt;&gt;"", J325+J326+J327+J328, "" )</f>
        <v/>
      </c>
      <c r="N325" s="55" t="e">
        <f t="shared" ref="N325" si="293">RANK(M325,$M$5:$M$700,1)</f>
        <v>#VALUE!</v>
      </c>
      <c r="O325" s="52"/>
      <c r="P325" s="52"/>
      <c r="Q325" s="49" t="str">
        <f t="shared" ref="Q325" si="294">IF(M325&lt;&gt;"", M325-(O325*2)-P325, "" )</f>
        <v/>
      </c>
      <c r="R325" s="45" t="e">
        <f t="shared" ref="R325" si="295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6">F326*5</f>
        <v>0</v>
      </c>
      <c r="H326" s="22"/>
      <c r="I326" s="22"/>
      <c r="J326" s="27">
        <f t="shared" ref="J326:J389" si="297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6"/>
        <v>0</v>
      </c>
      <c r="H327" s="22"/>
      <c r="I327" s="22"/>
      <c r="J327" s="27">
        <f t="shared" si="297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6"/>
        <v>0</v>
      </c>
      <c r="H328" s="22"/>
      <c r="I328" s="22"/>
      <c r="J328" s="27">
        <f t="shared" si="297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6"/>
        <v>0</v>
      </c>
      <c r="H329" s="31"/>
      <c r="I329" s="31"/>
      <c r="J329" s="32">
        <f t="shared" si="297"/>
        <v>0</v>
      </c>
      <c r="K329" s="50" t="str">
        <f>IF(F329&lt;&gt;"", F329+F330+F331+F332, "" )</f>
        <v/>
      </c>
      <c r="L329" s="59" t="e">
        <f t="shared" si="246"/>
        <v>#VALUE!</v>
      </c>
      <c r="M329" s="50" t="str">
        <f>IF(D329&lt;&gt;"", J329+J330+J331+J332, "" )</f>
        <v/>
      </c>
      <c r="N329" s="57" t="e">
        <f t="shared" ref="N329" si="298">RANK(M329,$M$5:$M$700,1)</f>
        <v>#VALUE!</v>
      </c>
      <c r="O329" s="53"/>
      <c r="P329" s="53"/>
      <c r="Q329" s="50" t="str">
        <f t="shared" ref="Q329" si="299">IF(M329&lt;&gt;"", M329-(O329*2)-P329, "" )</f>
        <v/>
      </c>
      <c r="R329" s="47" t="e">
        <f t="shared" ref="R329" si="300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6"/>
        <v>0</v>
      </c>
      <c r="H330" s="31"/>
      <c r="I330" s="31"/>
      <c r="J330" s="32">
        <f t="shared" si="297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6"/>
        <v>0</v>
      </c>
      <c r="H331" s="31"/>
      <c r="I331" s="31"/>
      <c r="J331" s="32">
        <f t="shared" si="297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6"/>
        <v>0</v>
      </c>
      <c r="H332" s="31"/>
      <c r="I332" s="31"/>
      <c r="J332" s="32">
        <f t="shared" si="297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6"/>
        <v>0</v>
      </c>
      <c r="H333" s="22"/>
      <c r="I333" s="22"/>
      <c r="J333" s="27">
        <f t="shared" si="297"/>
        <v>0</v>
      </c>
      <c r="K333" s="65" t="str">
        <f>IF(F333&lt;&gt;"", F333+F334+F335+F336, "" )</f>
        <v/>
      </c>
      <c r="L333" s="62" t="e">
        <f t="shared" ref="L333" si="301">RANK(K333,$K$5:$K$700,1)</f>
        <v>#VALUE!</v>
      </c>
      <c r="M333" s="49" t="str">
        <f>IF(D333&lt;&gt;"", J333+J334+J335+J336, "" )</f>
        <v/>
      </c>
      <c r="N333" s="55" t="e">
        <f t="shared" ref="N333" si="302">RANK(M333,$M$5:$M$700,1)</f>
        <v>#VALUE!</v>
      </c>
      <c r="O333" s="52"/>
      <c r="P333" s="52"/>
      <c r="Q333" s="49" t="str">
        <f t="shared" ref="Q333" si="303">IF(M333&lt;&gt;"", M333-(O333*2)-P333, "" )</f>
        <v/>
      </c>
      <c r="R333" s="45" t="e">
        <f t="shared" ref="R333" si="304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6"/>
        <v>0</v>
      </c>
      <c r="H334" s="22"/>
      <c r="I334" s="22"/>
      <c r="J334" s="27">
        <f t="shared" si="297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6"/>
        <v>0</v>
      </c>
      <c r="H335" s="22"/>
      <c r="I335" s="22"/>
      <c r="J335" s="27">
        <f t="shared" si="297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6"/>
        <v>0</v>
      </c>
      <c r="H336" s="22"/>
      <c r="I336" s="22"/>
      <c r="J336" s="27">
        <f t="shared" si="297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6"/>
        <v>0</v>
      </c>
      <c r="H337" s="31"/>
      <c r="I337" s="31"/>
      <c r="J337" s="32">
        <f t="shared" si="297"/>
        <v>0</v>
      </c>
      <c r="K337" s="50" t="str">
        <f>IF(F337&lt;&gt;"", F337+F338+F339+F340, "" )</f>
        <v/>
      </c>
      <c r="L337" s="59" t="e">
        <f t="shared" ref="L337:L393" si="305">RANK(K337,$K$5:$K$700,1)</f>
        <v>#VALUE!</v>
      </c>
      <c r="M337" s="50" t="str">
        <f>IF(D337&lt;&gt;"", J337+J338+J339+J340, "" )</f>
        <v/>
      </c>
      <c r="N337" s="57" t="e">
        <f t="shared" ref="N337" si="306">RANK(M337,$M$5:$M$700,1)</f>
        <v>#VALUE!</v>
      </c>
      <c r="O337" s="53"/>
      <c r="P337" s="53"/>
      <c r="Q337" s="50" t="str">
        <f t="shared" ref="Q337" si="307">IF(M337&lt;&gt;"", M337-(O337*2)-P337, "" )</f>
        <v/>
      </c>
      <c r="R337" s="47" t="e">
        <f t="shared" ref="R337" si="308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6"/>
        <v>0</v>
      </c>
      <c r="H338" s="31"/>
      <c r="I338" s="31"/>
      <c r="J338" s="32">
        <f t="shared" si="297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6"/>
        <v>0</v>
      </c>
      <c r="H339" s="31"/>
      <c r="I339" s="31"/>
      <c r="J339" s="32">
        <f t="shared" si="297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6"/>
        <v>0</v>
      </c>
      <c r="H340" s="31"/>
      <c r="I340" s="31"/>
      <c r="J340" s="32">
        <f t="shared" si="297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6"/>
        <v>0</v>
      </c>
      <c r="H341" s="22"/>
      <c r="I341" s="22"/>
      <c r="J341" s="27">
        <f t="shared" si="297"/>
        <v>0</v>
      </c>
      <c r="K341" s="65" t="str">
        <f>IF(F341&lt;&gt;"", F341+F342+F343+F344, "" )</f>
        <v/>
      </c>
      <c r="L341" s="62" t="e">
        <f t="shared" ref="L341" si="309">RANK(K341,$K$5:$K$700,1)</f>
        <v>#VALUE!</v>
      </c>
      <c r="M341" s="49" t="str">
        <f>IF(D341&lt;&gt;"", J341+J342+J343+J344, "" )</f>
        <v/>
      </c>
      <c r="N341" s="55" t="e">
        <f t="shared" ref="N341" si="310">RANK(M341,$M$5:$M$700,1)</f>
        <v>#VALUE!</v>
      </c>
      <c r="O341" s="52"/>
      <c r="P341" s="52"/>
      <c r="Q341" s="49" t="str">
        <f t="shared" ref="Q341" si="311">IF(M341&lt;&gt;"", M341-(O341*2)-P341, "" )</f>
        <v/>
      </c>
      <c r="R341" s="45" t="e">
        <f t="shared" ref="R341" si="312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6"/>
        <v>0</v>
      </c>
      <c r="H342" s="22"/>
      <c r="I342" s="22"/>
      <c r="J342" s="27">
        <f t="shared" si="297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6"/>
        <v>0</v>
      </c>
      <c r="H343" s="22"/>
      <c r="I343" s="22"/>
      <c r="J343" s="27">
        <f t="shared" si="297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6"/>
        <v>0</v>
      </c>
      <c r="H344" s="22"/>
      <c r="I344" s="22"/>
      <c r="J344" s="27">
        <f t="shared" si="297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6"/>
        <v>0</v>
      </c>
      <c r="H345" s="31"/>
      <c r="I345" s="31"/>
      <c r="J345" s="32">
        <f t="shared" si="297"/>
        <v>0</v>
      </c>
      <c r="K345" s="50" t="str">
        <f>IF(F345&lt;&gt;"", F345+F346+F347+F348, "" )</f>
        <v/>
      </c>
      <c r="L345" s="59" t="e">
        <f t="shared" si="305"/>
        <v>#VALUE!</v>
      </c>
      <c r="M345" s="50" t="str">
        <f>IF(D345&lt;&gt;"", J345+J346+J347+J348, "" )</f>
        <v/>
      </c>
      <c r="N345" s="57" t="e">
        <f t="shared" ref="N345" si="313">RANK(M345,$M$5:$M$700,1)</f>
        <v>#VALUE!</v>
      </c>
      <c r="O345" s="53"/>
      <c r="P345" s="53"/>
      <c r="Q345" s="50" t="str">
        <f t="shared" ref="Q345" si="314">IF(M345&lt;&gt;"", M345-(O345*2)-P345, "" )</f>
        <v/>
      </c>
      <c r="R345" s="47" t="e">
        <f t="shared" ref="R345" si="315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6"/>
        <v>0</v>
      </c>
      <c r="H346" s="31"/>
      <c r="I346" s="31"/>
      <c r="J346" s="32">
        <f t="shared" si="297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6"/>
        <v>0</v>
      </c>
      <c r="H347" s="31"/>
      <c r="I347" s="31"/>
      <c r="J347" s="32">
        <f t="shared" si="297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6"/>
        <v>0</v>
      </c>
      <c r="H348" s="31"/>
      <c r="I348" s="31"/>
      <c r="J348" s="32">
        <f t="shared" si="297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6"/>
        <v>0</v>
      </c>
      <c r="H349" s="22"/>
      <c r="I349" s="22"/>
      <c r="J349" s="27">
        <f t="shared" si="297"/>
        <v>0</v>
      </c>
      <c r="K349" s="65" t="str">
        <f>IF(F349&lt;&gt;"", F349+F350+F351+F352, "" )</f>
        <v/>
      </c>
      <c r="L349" s="62" t="e">
        <f t="shared" ref="L349" si="316">RANK(K349,$K$5:$K$700,1)</f>
        <v>#VALUE!</v>
      </c>
      <c r="M349" s="49" t="str">
        <f>IF(D349&lt;&gt;"", J349+J350+J351+J352, "" )</f>
        <v/>
      </c>
      <c r="N349" s="55" t="e">
        <f t="shared" ref="N349" si="317">RANK(M349,$M$5:$M$700,1)</f>
        <v>#VALUE!</v>
      </c>
      <c r="O349" s="52"/>
      <c r="P349" s="52"/>
      <c r="Q349" s="49" t="str">
        <f t="shared" ref="Q349" si="318">IF(M349&lt;&gt;"", M349-(O349*2)-P349, "" )</f>
        <v/>
      </c>
      <c r="R349" s="45" t="e">
        <f t="shared" ref="R349" si="319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6"/>
        <v>0</v>
      </c>
      <c r="H350" s="22"/>
      <c r="I350" s="22"/>
      <c r="J350" s="27">
        <f t="shared" si="297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6"/>
        <v>0</v>
      </c>
      <c r="H351" s="22"/>
      <c r="I351" s="22"/>
      <c r="J351" s="27">
        <f t="shared" si="297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6"/>
        <v>0</v>
      </c>
      <c r="H352" s="22"/>
      <c r="I352" s="22"/>
      <c r="J352" s="27">
        <f t="shared" si="297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6"/>
        <v>0</v>
      </c>
      <c r="H353" s="31"/>
      <c r="I353" s="31"/>
      <c r="J353" s="32">
        <f t="shared" si="297"/>
        <v>0</v>
      </c>
      <c r="K353" s="50" t="str">
        <f>IF(F353&lt;&gt;"", F353+F354+F355+F356, "" )</f>
        <v/>
      </c>
      <c r="L353" s="59" t="e">
        <f t="shared" si="305"/>
        <v>#VALUE!</v>
      </c>
      <c r="M353" s="50" t="str">
        <f>IF(D353&lt;&gt;"", J353+J354+J355+J356, "" )</f>
        <v/>
      </c>
      <c r="N353" s="57" t="e">
        <f t="shared" ref="N353" si="320">RANK(M353,$M$5:$M$700,1)</f>
        <v>#VALUE!</v>
      </c>
      <c r="O353" s="53"/>
      <c r="P353" s="53"/>
      <c r="Q353" s="50" t="str">
        <f t="shared" ref="Q353" si="321">IF(M353&lt;&gt;"", M353-(O353*2)-P353, "" )</f>
        <v/>
      </c>
      <c r="R353" s="47" t="e">
        <f t="shared" ref="R353" si="322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6"/>
        <v>0</v>
      </c>
      <c r="H354" s="31"/>
      <c r="I354" s="31"/>
      <c r="J354" s="32">
        <f t="shared" si="297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6"/>
        <v>0</v>
      </c>
      <c r="H355" s="31"/>
      <c r="I355" s="31"/>
      <c r="J355" s="32">
        <f t="shared" si="297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6"/>
        <v>0</v>
      </c>
      <c r="H356" s="31"/>
      <c r="I356" s="31"/>
      <c r="J356" s="32">
        <f t="shared" si="297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6"/>
        <v>0</v>
      </c>
      <c r="H357" s="22"/>
      <c r="I357" s="22"/>
      <c r="J357" s="27">
        <f t="shared" si="297"/>
        <v>0</v>
      </c>
      <c r="K357" s="65" t="str">
        <f>IF(F357&lt;&gt;"", F357+F358+F359+F360, "" )</f>
        <v/>
      </c>
      <c r="L357" s="62" t="e">
        <f t="shared" ref="L357" si="323">RANK(K357,$K$5:$K$700,1)</f>
        <v>#VALUE!</v>
      </c>
      <c r="M357" s="49" t="str">
        <f>IF(D357&lt;&gt;"", J357+J358+J359+J360, "" )</f>
        <v/>
      </c>
      <c r="N357" s="55" t="e">
        <f t="shared" ref="N357" si="324">RANK(M357,$M$5:$M$700,1)</f>
        <v>#VALUE!</v>
      </c>
      <c r="O357" s="52"/>
      <c r="P357" s="52"/>
      <c r="Q357" s="49" t="str">
        <f t="shared" ref="Q357" si="325">IF(M357&lt;&gt;"", M357-(O357*2)-P357, "" )</f>
        <v/>
      </c>
      <c r="R357" s="45" t="e">
        <f t="shared" ref="R357" si="326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6"/>
        <v>0</v>
      </c>
      <c r="H358" s="22"/>
      <c r="I358" s="22"/>
      <c r="J358" s="27">
        <f t="shared" si="297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6"/>
        <v>0</v>
      </c>
      <c r="H359" s="22"/>
      <c r="I359" s="22"/>
      <c r="J359" s="27">
        <f t="shared" si="297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6"/>
        <v>0</v>
      </c>
      <c r="H360" s="22"/>
      <c r="I360" s="22"/>
      <c r="J360" s="27">
        <f t="shared" si="297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6"/>
        <v>0</v>
      </c>
      <c r="H361" s="31"/>
      <c r="I361" s="31"/>
      <c r="J361" s="32">
        <f t="shared" si="297"/>
        <v>0</v>
      </c>
      <c r="K361" s="50" t="str">
        <f>IF(F361&lt;&gt;"", F361+F362+F363+F364, "" )</f>
        <v/>
      </c>
      <c r="L361" s="59" t="e">
        <f t="shared" si="305"/>
        <v>#VALUE!</v>
      </c>
      <c r="M361" s="50" t="str">
        <f>IF(D361&lt;&gt;"", J361+J362+J363+J364, "" )</f>
        <v/>
      </c>
      <c r="N361" s="57" t="e">
        <f t="shared" ref="N361" si="327">RANK(M361,$M$5:$M$700,1)</f>
        <v>#VALUE!</v>
      </c>
      <c r="O361" s="53"/>
      <c r="P361" s="53"/>
      <c r="Q361" s="50" t="str">
        <f t="shared" ref="Q361" si="328">IF(M361&lt;&gt;"", M361-(O361*2)-P361, "" )</f>
        <v/>
      </c>
      <c r="R361" s="47" t="e">
        <f t="shared" ref="R361" si="329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6"/>
        <v>0</v>
      </c>
      <c r="H362" s="31"/>
      <c r="I362" s="31"/>
      <c r="J362" s="32">
        <f t="shared" si="297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6"/>
        <v>0</v>
      </c>
      <c r="H363" s="31"/>
      <c r="I363" s="31"/>
      <c r="J363" s="32">
        <f t="shared" si="297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6"/>
        <v>0</v>
      </c>
      <c r="H364" s="31"/>
      <c r="I364" s="31"/>
      <c r="J364" s="32">
        <f t="shared" si="297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6"/>
        <v>0</v>
      </c>
      <c r="H365" s="22"/>
      <c r="I365" s="22"/>
      <c r="J365" s="27">
        <f t="shared" si="297"/>
        <v>0</v>
      </c>
      <c r="K365" s="65" t="str">
        <f>IF(F365&lt;&gt;"", F365+F366+F367+F368, "" )</f>
        <v/>
      </c>
      <c r="L365" s="62" t="e">
        <f t="shared" ref="L365" si="330">RANK(K365,$K$5:$K$700,1)</f>
        <v>#VALUE!</v>
      </c>
      <c r="M365" s="49" t="str">
        <f>IF(D365&lt;&gt;"", J365+J366+J367+J368, "" )</f>
        <v/>
      </c>
      <c r="N365" s="55" t="e">
        <f t="shared" ref="N365" si="331">RANK(M365,$M$5:$M$700,1)</f>
        <v>#VALUE!</v>
      </c>
      <c r="O365" s="52"/>
      <c r="P365" s="52"/>
      <c r="Q365" s="49" t="str">
        <f t="shared" ref="Q365" si="332">IF(M365&lt;&gt;"", M365-(O365*2)-P365, "" )</f>
        <v/>
      </c>
      <c r="R365" s="45" t="e">
        <f t="shared" ref="R365" si="333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6"/>
        <v>0</v>
      </c>
      <c r="H366" s="22"/>
      <c r="I366" s="22"/>
      <c r="J366" s="27">
        <f t="shared" si="297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6"/>
        <v>0</v>
      </c>
      <c r="H367" s="22"/>
      <c r="I367" s="22"/>
      <c r="J367" s="27">
        <f t="shared" si="297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6"/>
        <v>0</v>
      </c>
      <c r="H368" s="22"/>
      <c r="I368" s="22"/>
      <c r="J368" s="27">
        <f t="shared" si="297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6"/>
        <v>0</v>
      </c>
      <c r="H369" s="31"/>
      <c r="I369" s="31"/>
      <c r="J369" s="32">
        <f t="shared" si="297"/>
        <v>0</v>
      </c>
      <c r="K369" s="50" t="str">
        <f>IF(F369&lt;&gt;"", F369+F370+F371+F372, "" )</f>
        <v/>
      </c>
      <c r="L369" s="59" t="e">
        <f t="shared" si="305"/>
        <v>#VALUE!</v>
      </c>
      <c r="M369" s="50" t="str">
        <f>IF(D369&lt;&gt;"", J369+J370+J371+J372, "" )</f>
        <v/>
      </c>
      <c r="N369" s="57" t="e">
        <f t="shared" ref="N369" si="334">RANK(M369,$M$5:$M$700,1)</f>
        <v>#VALUE!</v>
      </c>
      <c r="O369" s="53"/>
      <c r="P369" s="53"/>
      <c r="Q369" s="50" t="str">
        <f t="shared" ref="Q369" si="335">IF(M369&lt;&gt;"", M369-(O369*2)-P369, "" )</f>
        <v/>
      </c>
      <c r="R369" s="47" t="e">
        <f t="shared" ref="R369" si="336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6"/>
        <v>0</v>
      </c>
      <c r="H370" s="31"/>
      <c r="I370" s="31"/>
      <c r="J370" s="32">
        <f t="shared" si="297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6"/>
        <v>0</v>
      </c>
      <c r="H371" s="31"/>
      <c r="I371" s="31"/>
      <c r="J371" s="32">
        <f t="shared" si="297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6"/>
        <v>0</v>
      </c>
      <c r="H372" s="31"/>
      <c r="I372" s="31"/>
      <c r="J372" s="32">
        <f t="shared" si="297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6"/>
        <v>0</v>
      </c>
      <c r="H373" s="22"/>
      <c r="I373" s="22"/>
      <c r="J373" s="27">
        <f t="shared" si="297"/>
        <v>0</v>
      </c>
      <c r="K373" s="65" t="str">
        <f>IF(F373&lt;&gt;"", F373+F374+F375+F376, "" )</f>
        <v/>
      </c>
      <c r="L373" s="62" t="e">
        <f t="shared" ref="L373" si="337">RANK(K373,$K$5:$K$700,1)</f>
        <v>#VALUE!</v>
      </c>
      <c r="M373" s="49" t="str">
        <f>IF(D373&lt;&gt;"", J373+J374+J375+J376, "" )</f>
        <v/>
      </c>
      <c r="N373" s="55" t="e">
        <f t="shared" ref="N373" si="338">RANK(M373,$M$5:$M$700,1)</f>
        <v>#VALUE!</v>
      </c>
      <c r="O373" s="52"/>
      <c r="P373" s="52"/>
      <c r="Q373" s="49" t="str">
        <f t="shared" ref="Q373" si="339">IF(M373&lt;&gt;"", M373-(O373*2)-P373, "" )</f>
        <v/>
      </c>
      <c r="R373" s="45" t="e">
        <f t="shared" ref="R373" si="340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6"/>
        <v>0</v>
      </c>
      <c r="H374" s="22"/>
      <c r="I374" s="22"/>
      <c r="J374" s="27">
        <f t="shared" si="297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6"/>
        <v>0</v>
      </c>
      <c r="H375" s="22"/>
      <c r="I375" s="22"/>
      <c r="J375" s="27">
        <f t="shared" si="297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6"/>
        <v>0</v>
      </c>
      <c r="H376" s="22"/>
      <c r="I376" s="22"/>
      <c r="J376" s="27">
        <f t="shared" si="297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6"/>
        <v>0</v>
      </c>
      <c r="H377" s="31"/>
      <c r="I377" s="31"/>
      <c r="J377" s="32">
        <f t="shared" si="297"/>
        <v>0</v>
      </c>
      <c r="K377" s="50" t="str">
        <f>IF(F377&lt;&gt;"", F377+F378+F379+F380, "" )</f>
        <v/>
      </c>
      <c r="L377" s="59" t="e">
        <f t="shared" si="305"/>
        <v>#VALUE!</v>
      </c>
      <c r="M377" s="50" t="str">
        <f>IF(D377&lt;&gt;"", J377+J378+J379+J380, "" )</f>
        <v/>
      </c>
      <c r="N377" s="57" t="e">
        <f t="shared" ref="N377" si="341">RANK(M377,$M$5:$M$700,1)</f>
        <v>#VALUE!</v>
      </c>
      <c r="O377" s="53"/>
      <c r="P377" s="53"/>
      <c r="Q377" s="50" t="str">
        <f t="shared" ref="Q377" si="342">IF(M377&lt;&gt;"", M377-(O377*2)-P377, "" )</f>
        <v/>
      </c>
      <c r="R377" s="47" t="e">
        <f t="shared" ref="R377" si="343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6"/>
        <v>0</v>
      </c>
      <c r="H378" s="31"/>
      <c r="I378" s="31"/>
      <c r="J378" s="32">
        <f t="shared" si="297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6"/>
        <v>0</v>
      </c>
      <c r="H379" s="31"/>
      <c r="I379" s="31"/>
      <c r="J379" s="32">
        <f t="shared" si="297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6"/>
        <v>0</v>
      </c>
      <c r="H380" s="31"/>
      <c r="I380" s="31"/>
      <c r="J380" s="32">
        <f t="shared" si="297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6"/>
        <v>0</v>
      </c>
      <c r="H381" s="22"/>
      <c r="I381" s="22"/>
      <c r="J381" s="27">
        <f t="shared" si="297"/>
        <v>0</v>
      </c>
      <c r="K381" s="65" t="str">
        <f>IF(F381&lt;&gt;"", F381+F382+F383+F384, "" )</f>
        <v/>
      </c>
      <c r="L381" s="62" t="e">
        <f t="shared" ref="L381" si="344">RANK(K381,$K$5:$K$700,1)</f>
        <v>#VALUE!</v>
      </c>
      <c r="M381" s="49" t="str">
        <f>IF(D381&lt;&gt;"", J381+J382+J383+J384, "" )</f>
        <v/>
      </c>
      <c r="N381" s="55" t="e">
        <f t="shared" ref="N381" si="345">RANK(M381,$M$5:$M$700,1)</f>
        <v>#VALUE!</v>
      </c>
      <c r="O381" s="52"/>
      <c r="P381" s="52"/>
      <c r="Q381" s="49" t="str">
        <f t="shared" ref="Q381" si="346">IF(M381&lt;&gt;"", M381-(O381*2)-P381, "" )</f>
        <v/>
      </c>
      <c r="R381" s="45" t="e">
        <f t="shared" ref="R381" si="347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6"/>
        <v>0</v>
      </c>
      <c r="H382" s="22"/>
      <c r="I382" s="22"/>
      <c r="J382" s="27">
        <f t="shared" si="297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6"/>
        <v>0</v>
      </c>
      <c r="H383" s="22"/>
      <c r="I383" s="22"/>
      <c r="J383" s="27">
        <f t="shared" si="297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6"/>
        <v>0</v>
      </c>
      <c r="H384" s="22"/>
      <c r="I384" s="22"/>
      <c r="J384" s="27">
        <f t="shared" si="297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6"/>
        <v>0</v>
      </c>
      <c r="H385" s="31"/>
      <c r="I385" s="31"/>
      <c r="J385" s="32">
        <f t="shared" si="297"/>
        <v>0</v>
      </c>
      <c r="K385" s="50" t="str">
        <f>IF(F385&lt;&gt;"", F385+F386+F387+F388, "" )</f>
        <v/>
      </c>
      <c r="L385" s="59" t="e">
        <f t="shared" si="305"/>
        <v>#VALUE!</v>
      </c>
      <c r="M385" s="50" t="str">
        <f>IF(D385&lt;&gt;"", J385+J386+J387+J388, "" )</f>
        <v/>
      </c>
      <c r="N385" s="57" t="e">
        <f t="shared" ref="N385" si="348">RANK(M385,$M$5:$M$700,1)</f>
        <v>#VALUE!</v>
      </c>
      <c r="O385" s="53"/>
      <c r="P385" s="53"/>
      <c r="Q385" s="50" t="str">
        <f t="shared" ref="Q385" si="349">IF(M385&lt;&gt;"", M385-(O385*2)-P385, "" )</f>
        <v/>
      </c>
      <c r="R385" s="47" t="e">
        <f t="shared" ref="R385" si="350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6"/>
        <v>0</v>
      </c>
      <c r="H386" s="31"/>
      <c r="I386" s="31"/>
      <c r="J386" s="32">
        <f t="shared" si="297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6"/>
        <v>0</v>
      </c>
      <c r="H387" s="31"/>
      <c r="I387" s="31"/>
      <c r="J387" s="32">
        <f t="shared" si="297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6"/>
        <v>0</v>
      </c>
      <c r="H388" s="31"/>
      <c r="I388" s="31"/>
      <c r="J388" s="32">
        <f t="shared" si="297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6"/>
        <v>0</v>
      </c>
      <c r="H389" s="22"/>
      <c r="I389" s="22"/>
      <c r="J389" s="27">
        <f t="shared" si="297"/>
        <v>0</v>
      </c>
      <c r="K389" s="65" t="str">
        <f>IF(F389&lt;&gt;"", F389+F390+F391+F392, "" )</f>
        <v/>
      </c>
      <c r="L389" s="62" t="e">
        <f t="shared" ref="L389" si="351">RANK(K389,$K$5:$K$700,1)</f>
        <v>#VALUE!</v>
      </c>
      <c r="M389" s="49" t="str">
        <f>IF(D389&lt;&gt;"", J389+J390+J391+J392, "" )</f>
        <v/>
      </c>
      <c r="N389" s="55" t="e">
        <f t="shared" ref="N389" si="352">RANK(M389,$M$5:$M$700,1)</f>
        <v>#VALUE!</v>
      </c>
      <c r="O389" s="52"/>
      <c r="P389" s="52"/>
      <c r="Q389" s="49" t="str">
        <f t="shared" ref="Q389" si="353">IF(M389&lt;&gt;"", M389-(O389*2)-P389, "" )</f>
        <v/>
      </c>
      <c r="R389" s="45" t="e">
        <f t="shared" ref="R389" si="354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5">F390*5</f>
        <v>0</v>
      </c>
      <c r="H390" s="22"/>
      <c r="I390" s="22"/>
      <c r="J390" s="27">
        <f t="shared" ref="J390:J453" si="356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5"/>
        <v>0</v>
      </c>
      <c r="H391" s="22"/>
      <c r="I391" s="22"/>
      <c r="J391" s="27">
        <f t="shared" si="356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5"/>
        <v>0</v>
      </c>
      <c r="H392" s="22"/>
      <c r="I392" s="22"/>
      <c r="J392" s="27">
        <f t="shared" si="356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5"/>
        <v>0</v>
      </c>
      <c r="H393" s="31"/>
      <c r="I393" s="31"/>
      <c r="J393" s="32">
        <f t="shared" si="356"/>
        <v>0</v>
      </c>
      <c r="K393" s="50" t="str">
        <f>IF(F393&lt;&gt;"", F393+F394+F395+F396, "" )</f>
        <v/>
      </c>
      <c r="L393" s="59" t="e">
        <f t="shared" si="305"/>
        <v>#VALUE!</v>
      </c>
      <c r="M393" s="50" t="str">
        <f>IF(D393&lt;&gt;"", J393+J394+J395+J396, "" )</f>
        <v/>
      </c>
      <c r="N393" s="57" t="e">
        <f t="shared" ref="N393" si="357">RANK(M393,$M$5:$M$700,1)</f>
        <v>#VALUE!</v>
      </c>
      <c r="O393" s="53"/>
      <c r="P393" s="53"/>
      <c r="Q393" s="50" t="str">
        <f t="shared" ref="Q393" si="358">IF(M393&lt;&gt;"", M393-(O393*2)-P393, "" )</f>
        <v/>
      </c>
      <c r="R393" s="47" t="e">
        <f t="shared" ref="R393" si="359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5"/>
        <v>0</v>
      </c>
      <c r="H394" s="31"/>
      <c r="I394" s="31"/>
      <c r="J394" s="32">
        <f t="shared" si="356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5"/>
        <v>0</v>
      </c>
      <c r="H395" s="31"/>
      <c r="I395" s="31"/>
      <c r="J395" s="32">
        <f t="shared" si="356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5"/>
        <v>0</v>
      </c>
      <c r="H396" s="31"/>
      <c r="I396" s="31"/>
      <c r="J396" s="32">
        <f t="shared" si="356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5"/>
        <v>0</v>
      </c>
      <c r="H397" s="22"/>
      <c r="I397" s="22"/>
      <c r="J397" s="27">
        <f t="shared" si="356"/>
        <v>0</v>
      </c>
      <c r="K397" s="65" t="str">
        <f>IF(F397&lt;&gt;"", F397+F398+F399+F400, "" )</f>
        <v/>
      </c>
      <c r="L397" s="62" t="e">
        <f t="shared" ref="L397" si="360">RANK(K397,$K$5:$K$700,1)</f>
        <v>#VALUE!</v>
      </c>
      <c r="M397" s="49" t="str">
        <f>IF(D397&lt;&gt;"", J397+J398+J399+J400, "" )</f>
        <v/>
      </c>
      <c r="N397" s="55" t="e">
        <f t="shared" ref="N397" si="361">RANK(M397,$M$5:$M$700,1)</f>
        <v>#VALUE!</v>
      </c>
      <c r="O397" s="52"/>
      <c r="P397" s="52"/>
      <c r="Q397" s="49" t="str">
        <f t="shared" ref="Q397" si="362">IF(M397&lt;&gt;"", M397-(O397*2)-P397, "" )</f>
        <v/>
      </c>
      <c r="R397" s="45" t="e">
        <f t="shared" ref="R397" si="363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5"/>
        <v>0</v>
      </c>
      <c r="H398" s="22"/>
      <c r="I398" s="22"/>
      <c r="J398" s="27">
        <f t="shared" si="356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5"/>
        <v>0</v>
      </c>
      <c r="H399" s="22"/>
      <c r="I399" s="22"/>
      <c r="J399" s="27">
        <f t="shared" si="356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5"/>
        <v>0</v>
      </c>
      <c r="H400" s="22"/>
      <c r="I400" s="22"/>
      <c r="J400" s="27">
        <f t="shared" si="356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5"/>
        <v>0</v>
      </c>
      <c r="H401" s="31"/>
      <c r="I401" s="31"/>
      <c r="J401" s="32">
        <f t="shared" si="356"/>
        <v>0</v>
      </c>
      <c r="K401" s="50" t="str">
        <f>IF(F401&lt;&gt;"", F401+F402+F403+F404, "" )</f>
        <v/>
      </c>
      <c r="L401" s="59" t="e">
        <f t="shared" ref="L401:L457" si="364">RANK(K401,$K$5:$K$700,1)</f>
        <v>#VALUE!</v>
      </c>
      <c r="M401" s="50" t="str">
        <f>IF(D401&lt;&gt;"", J401+J402+J403+J404, "" )</f>
        <v/>
      </c>
      <c r="N401" s="57" t="e">
        <f t="shared" ref="N401" si="365">RANK(M401,$M$5:$M$700,1)</f>
        <v>#VALUE!</v>
      </c>
      <c r="O401" s="53"/>
      <c r="P401" s="53"/>
      <c r="Q401" s="50" t="str">
        <f t="shared" ref="Q401" si="366">IF(M401&lt;&gt;"", M401-(O401*2)-P401, "" )</f>
        <v/>
      </c>
      <c r="R401" s="47" t="e">
        <f t="shared" ref="R401" si="367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5"/>
        <v>0</v>
      </c>
      <c r="H402" s="31"/>
      <c r="I402" s="31"/>
      <c r="J402" s="32">
        <f t="shared" si="356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5"/>
        <v>0</v>
      </c>
      <c r="H403" s="31"/>
      <c r="I403" s="31"/>
      <c r="J403" s="32">
        <f t="shared" si="356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5"/>
        <v>0</v>
      </c>
      <c r="H404" s="31"/>
      <c r="I404" s="31"/>
      <c r="J404" s="32">
        <f t="shared" si="356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5"/>
        <v>0</v>
      </c>
      <c r="H405" s="22"/>
      <c r="I405" s="22"/>
      <c r="J405" s="27">
        <f t="shared" si="356"/>
        <v>0</v>
      </c>
      <c r="K405" s="65" t="str">
        <f>IF(F405&lt;&gt;"", F405+F406+F407+F408, "" )</f>
        <v/>
      </c>
      <c r="L405" s="62" t="e">
        <f t="shared" ref="L405" si="368">RANK(K405,$K$5:$K$700,1)</f>
        <v>#VALUE!</v>
      </c>
      <c r="M405" s="49" t="str">
        <f>IF(D405&lt;&gt;"", J405+J406+J407+J408, "" )</f>
        <v/>
      </c>
      <c r="N405" s="55" t="e">
        <f t="shared" ref="N405" si="369">RANK(M405,$M$5:$M$700,1)</f>
        <v>#VALUE!</v>
      </c>
      <c r="O405" s="52"/>
      <c r="P405" s="52"/>
      <c r="Q405" s="49" t="str">
        <f t="shared" ref="Q405" si="370">IF(M405&lt;&gt;"", M405-(O405*2)-P405, "" )</f>
        <v/>
      </c>
      <c r="R405" s="45" t="e">
        <f t="shared" ref="R405" si="371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5"/>
        <v>0</v>
      </c>
      <c r="H406" s="22"/>
      <c r="I406" s="22"/>
      <c r="J406" s="27">
        <f t="shared" si="356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5"/>
        <v>0</v>
      </c>
      <c r="H407" s="22"/>
      <c r="I407" s="22"/>
      <c r="J407" s="27">
        <f t="shared" si="356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5"/>
        <v>0</v>
      </c>
      <c r="H408" s="22"/>
      <c r="I408" s="22"/>
      <c r="J408" s="27">
        <f t="shared" si="356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5"/>
        <v>0</v>
      </c>
      <c r="H409" s="31"/>
      <c r="I409" s="31"/>
      <c r="J409" s="32">
        <f t="shared" si="356"/>
        <v>0</v>
      </c>
      <c r="K409" s="50" t="str">
        <f>IF(F409&lt;&gt;"", F409+F410+F411+F412, "" )</f>
        <v/>
      </c>
      <c r="L409" s="59" t="e">
        <f t="shared" si="364"/>
        <v>#VALUE!</v>
      </c>
      <c r="M409" s="50" t="str">
        <f>IF(D409&lt;&gt;"", J409+J410+J411+J412, "" )</f>
        <v/>
      </c>
      <c r="N409" s="57" t="e">
        <f t="shared" ref="N409" si="372">RANK(M409,$M$5:$M$700,1)</f>
        <v>#VALUE!</v>
      </c>
      <c r="O409" s="53"/>
      <c r="P409" s="53"/>
      <c r="Q409" s="50" t="str">
        <f t="shared" ref="Q409" si="373">IF(M409&lt;&gt;"", M409-(O409*2)-P409, "" )</f>
        <v/>
      </c>
      <c r="R409" s="47" t="e">
        <f t="shared" ref="R409" si="374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5"/>
        <v>0</v>
      </c>
      <c r="H410" s="31"/>
      <c r="I410" s="31"/>
      <c r="J410" s="32">
        <f t="shared" si="356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5"/>
        <v>0</v>
      </c>
      <c r="H411" s="31"/>
      <c r="I411" s="31"/>
      <c r="J411" s="32">
        <f t="shared" si="356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5"/>
        <v>0</v>
      </c>
      <c r="H412" s="31"/>
      <c r="I412" s="31"/>
      <c r="J412" s="32">
        <f t="shared" si="356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5"/>
        <v>0</v>
      </c>
      <c r="H413" s="22"/>
      <c r="I413" s="22"/>
      <c r="J413" s="27">
        <f t="shared" si="356"/>
        <v>0</v>
      </c>
      <c r="K413" s="65" t="str">
        <f>IF(F413&lt;&gt;"", F413+F414+F415+F416, "" )</f>
        <v/>
      </c>
      <c r="L413" s="62" t="e">
        <f t="shared" ref="L413" si="375">RANK(K413,$K$5:$K$700,1)</f>
        <v>#VALUE!</v>
      </c>
      <c r="M413" s="49" t="str">
        <f>IF(D413&lt;&gt;"", J413+J414+J415+J416, "" )</f>
        <v/>
      </c>
      <c r="N413" s="55" t="e">
        <f t="shared" ref="N413" si="376">RANK(M413,$M$5:$M$700,1)</f>
        <v>#VALUE!</v>
      </c>
      <c r="O413" s="52"/>
      <c r="P413" s="52"/>
      <c r="Q413" s="49" t="str">
        <f t="shared" ref="Q413" si="377">IF(M413&lt;&gt;"", M413-(O413*2)-P413, "" )</f>
        <v/>
      </c>
      <c r="R413" s="45" t="e">
        <f t="shared" ref="R413" si="378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5"/>
        <v>0</v>
      </c>
      <c r="H414" s="22"/>
      <c r="I414" s="22"/>
      <c r="J414" s="27">
        <f t="shared" si="356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5"/>
        <v>0</v>
      </c>
      <c r="H415" s="22"/>
      <c r="I415" s="22"/>
      <c r="J415" s="27">
        <f t="shared" si="356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5"/>
        <v>0</v>
      </c>
      <c r="H416" s="22"/>
      <c r="I416" s="22"/>
      <c r="J416" s="27">
        <f t="shared" si="356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5"/>
        <v>0</v>
      </c>
      <c r="H417" s="31"/>
      <c r="I417" s="31"/>
      <c r="J417" s="32">
        <f t="shared" si="356"/>
        <v>0</v>
      </c>
      <c r="K417" s="50" t="str">
        <f>IF(F417&lt;&gt;"", F417+F418+F419+F420, "" )</f>
        <v/>
      </c>
      <c r="L417" s="59" t="e">
        <f t="shared" si="364"/>
        <v>#VALUE!</v>
      </c>
      <c r="M417" s="50" t="str">
        <f>IF(D417&lt;&gt;"", J417+J418+J419+J420, "" )</f>
        <v/>
      </c>
      <c r="N417" s="57" t="e">
        <f t="shared" ref="N417" si="379">RANK(M417,$M$5:$M$700,1)</f>
        <v>#VALUE!</v>
      </c>
      <c r="O417" s="53"/>
      <c r="P417" s="53"/>
      <c r="Q417" s="50" t="str">
        <f t="shared" ref="Q417" si="380">IF(M417&lt;&gt;"", M417-(O417*2)-P417, "" )</f>
        <v/>
      </c>
      <c r="R417" s="47" t="e">
        <f t="shared" ref="R417" si="381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5"/>
        <v>0</v>
      </c>
      <c r="H418" s="31"/>
      <c r="I418" s="31"/>
      <c r="J418" s="32">
        <f t="shared" si="356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5"/>
        <v>0</v>
      </c>
      <c r="H419" s="31"/>
      <c r="I419" s="31"/>
      <c r="J419" s="32">
        <f t="shared" si="356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5"/>
        <v>0</v>
      </c>
      <c r="H420" s="31"/>
      <c r="I420" s="31"/>
      <c r="J420" s="32">
        <f t="shared" si="356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5"/>
        <v>0</v>
      </c>
      <c r="H421" s="22"/>
      <c r="I421" s="22"/>
      <c r="J421" s="27">
        <f t="shared" si="356"/>
        <v>0</v>
      </c>
      <c r="K421" s="65" t="str">
        <f>IF(F421&lt;&gt;"", F421+F422+F423+F424, "" )</f>
        <v/>
      </c>
      <c r="L421" s="62" t="e">
        <f t="shared" ref="L421" si="382">RANK(K421,$K$5:$K$700,1)</f>
        <v>#VALUE!</v>
      </c>
      <c r="M421" s="49" t="str">
        <f>IF(D421&lt;&gt;"", J421+J422+J423+J424, "" )</f>
        <v/>
      </c>
      <c r="N421" s="55" t="e">
        <f t="shared" ref="N421" si="383">RANK(M421,$M$5:$M$700,1)</f>
        <v>#VALUE!</v>
      </c>
      <c r="O421" s="52"/>
      <c r="P421" s="52"/>
      <c r="Q421" s="49" t="str">
        <f t="shared" ref="Q421" si="384">IF(M421&lt;&gt;"", M421-(O421*2)-P421, "" )</f>
        <v/>
      </c>
      <c r="R421" s="45" t="e">
        <f t="shared" ref="R421" si="385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5"/>
        <v>0</v>
      </c>
      <c r="H422" s="22"/>
      <c r="I422" s="22"/>
      <c r="J422" s="27">
        <f t="shared" si="356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5"/>
        <v>0</v>
      </c>
      <c r="H423" s="22"/>
      <c r="I423" s="22"/>
      <c r="J423" s="27">
        <f t="shared" si="356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5"/>
        <v>0</v>
      </c>
      <c r="H424" s="22"/>
      <c r="I424" s="22"/>
      <c r="J424" s="27">
        <f t="shared" si="356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5"/>
        <v>0</v>
      </c>
      <c r="H425" s="31"/>
      <c r="I425" s="31"/>
      <c r="J425" s="32">
        <f t="shared" si="356"/>
        <v>0</v>
      </c>
      <c r="K425" s="50" t="str">
        <f>IF(F425&lt;&gt;"", F425+F426+F427+F428, "" )</f>
        <v/>
      </c>
      <c r="L425" s="59" t="e">
        <f t="shared" si="364"/>
        <v>#VALUE!</v>
      </c>
      <c r="M425" s="50" t="str">
        <f>IF(D425&lt;&gt;"", J425+J426+J427+J428, "" )</f>
        <v/>
      </c>
      <c r="N425" s="57" t="e">
        <f t="shared" ref="N425" si="386">RANK(M425,$M$5:$M$700,1)</f>
        <v>#VALUE!</v>
      </c>
      <c r="O425" s="53"/>
      <c r="P425" s="53"/>
      <c r="Q425" s="50" t="str">
        <f t="shared" ref="Q425" si="387">IF(M425&lt;&gt;"", M425-(O425*2)-P425, "" )</f>
        <v/>
      </c>
      <c r="R425" s="47" t="e">
        <f t="shared" ref="R425" si="388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5"/>
        <v>0</v>
      </c>
      <c r="H426" s="31"/>
      <c r="I426" s="31"/>
      <c r="J426" s="32">
        <f t="shared" si="356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5"/>
        <v>0</v>
      </c>
      <c r="H427" s="31"/>
      <c r="I427" s="31"/>
      <c r="J427" s="32">
        <f t="shared" si="356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5"/>
        <v>0</v>
      </c>
      <c r="H428" s="31"/>
      <c r="I428" s="31"/>
      <c r="J428" s="32">
        <f t="shared" si="356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5"/>
        <v>0</v>
      </c>
      <c r="H429" s="22"/>
      <c r="I429" s="22"/>
      <c r="J429" s="27">
        <f t="shared" si="356"/>
        <v>0</v>
      </c>
      <c r="K429" s="65" t="str">
        <f>IF(F429&lt;&gt;"", F429+F430+F431+F432, "" )</f>
        <v/>
      </c>
      <c r="L429" s="62" t="e">
        <f t="shared" ref="L429" si="389">RANK(K429,$K$5:$K$700,1)</f>
        <v>#VALUE!</v>
      </c>
      <c r="M429" s="49" t="str">
        <f>IF(D429&lt;&gt;"", J429+J430+J431+J432, "" )</f>
        <v/>
      </c>
      <c r="N429" s="55" t="e">
        <f t="shared" ref="N429" si="390">RANK(M429,$M$5:$M$700,1)</f>
        <v>#VALUE!</v>
      </c>
      <c r="O429" s="52"/>
      <c r="P429" s="52"/>
      <c r="Q429" s="49" t="str">
        <f t="shared" ref="Q429" si="391">IF(M429&lt;&gt;"", M429-(O429*2)-P429, "" )</f>
        <v/>
      </c>
      <c r="R429" s="45" t="e">
        <f t="shared" ref="R429" si="392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5"/>
        <v>0</v>
      </c>
      <c r="H430" s="22"/>
      <c r="I430" s="22"/>
      <c r="J430" s="27">
        <f t="shared" si="356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5"/>
        <v>0</v>
      </c>
      <c r="H431" s="22"/>
      <c r="I431" s="22"/>
      <c r="J431" s="27">
        <f t="shared" si="356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5"/>
        <v>0</v>
      </c>
      <c r="H432" s="22"/>
      <c r="I432" s="22"/>
      <c r="J432" s="27">
        <f t="shared" si="356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5"/>
        <v>0</v>
      </c>
      <c r="H433" s="31"/>
      <c r="I433" s="31"/>
      <c r="J433" s="32">
        <f t="shared" si="356"/>
        <v>0</v>
      </c>
      <c r="K433" s="50" t="str">
        <f>IF(F433&lt;&gt;"", F433+F434+F435+F436, "" )</f>
        <v/>
      </c>
      <c r="L433" s="59" t="e">
        <f t="shared" si="364"/>
        <v>#VALUE!</v>
      </c>
      <c r="M433" s="50" t="str">
        <f>IF(D433&lt;&gt;"", J433+J434+J435+J436, "" )</f>
        <v/>
      </c>
      <c r="N433" s="57" t="e">
        <f t="shared" ref="N433" si="393">RANK(M433,$M$5:$M$700,1)</f>
        <v>#VALUE!</v>
      </c>
      <c r="O433" s="53"/>
      <c r="P433" s="53"/>
      <c r="Q433" s="50" t="str">
        <f t="shared" ref="Q433" si="394">IF(M433&lt;&gt;"", M433-(O433*2)-P433, "" )</f>
        <v/>
      </c>
      <c r="R433" s="47" t="e">
        <f t="shared" ref="R433" si="395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5"/>
        <v>0</v>
      </c>
      <c r="H434" s="31"/>
      <c r="I434" s="31"/>
      <c r="J434" s="32">
        <f t="shared" si="356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5"/>
        <v>0</v>
      </c>
      <c r="H435" s="31"/>
      <c r="I435" s="31"/>
      <c r="J435" s="32">
        <f t="shared" si="356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5"/>
        <v>0</v>
      </c>
      <c r="H436" s="31"/>
      <c r="I436" s="31"/>
      <c r="J436" s="32">
        <f t="shared" si="356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5"/>
        <v>0</v>
      </c>
      <c r="H437" s="22"/>
      <c r="I437" s="22"/>
      <c r="J437" s="27">
        <f t="shared" si="356"/>
        <v>0</v>
      </c>
      <c r="K437" s="65" t="str">
        <f>IF(F437&lt;&gt;"", F437+F438+F439+F440, "" )</f>
        <v/>
      </c>
      <c r="L437" s="62" t="e">
        <f t="shared" ref="L437" si="396">RANK(K437,$K$5:$K$700,1)</f>
        <v>#VALUE!</v>
      </c>
      <c r="M437" s="49" t="str">
        <f>IF(D437&lt;&gt;"", J437+J438+J439+J440, "" )</f>
        <v/>
      </c>
      <c r="N437" s="55" t="e">
        <f t="shared" ref="N437" si="397">RANK(M437,$M$5:$M$700,1)</f>
        <v>#VALUE!</v>
      </c>
      <c r="O437" s="52"/>
      <c r="P437" s="52"/>
      <c r="Q437" s="49" t="str">
        <f t="shared" ref="Q437" si="398">IF(M437&lt;&gt;"", M437-(O437*2)-P437, "" )</f>
        <v/>
      </c>
      <c r="R437" s="45" t="e">
        <f t="shared" ref="R437" si="399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5"/>
        <v>0</v>
      </c>
      <c r="H438" s="22"/>
      <c r="I438" s="22"/>
      <c r="J438" s="27">
        <f t="shared" si="356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5"/>
        <v>0</v>
      </c>
      <c r="H439" s="22"/>
      <c r="I439" s="22"/>
      <c r="J439" s="27">
        <f t="shared" si="356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5"/>
        <v>0</v>
      </c>
      <c r="H440" s="22"/>
      <c r="I440" s="22"/>
      <c r="J440" s="27">
        <f t="shared" si="356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5"/>
        <v>0</v>
      </c>
      <c r="H441" s="31"/>
      <c r="I441" s="31"/>
      <c r="J441" s="32">
        <f t="shared" si="356"/>
        <v>0</v>
      </c>
      <c r="K441" s="50" t="str">
        <f>IF(F441&lt;&gt;"", F441+F442+F443+F444, "" )</f>
        <v/>
      </c>
      <c r="L441" s="59" t="e">
        <f t="shared" si="364"/>
        <v>#VALUE!</v>
      </c>
      <c r="M441" s="50" t="str">
        <f>IF(D441&lt;&gt;"", J441+J442+J443+J444, "" )</f>
        <v/>
      </c>
      <c r="N441" s="57" t="e">
        <f t="shared" ref="N441" si="400">RANK(M441,$M$5:$M$700,1)</f>
        <v>#VALUE!</v>
      </c>
      <c r="O441" s="53"/>
      <c r="P441" s="53"/>
      <c r="Q441" s="50" t="str">
        <f t="shared" ref="Q441" si="401">IF(M441&lt;&gt;"", M441-(O441*2)-P441, "" )</f>
        <v/>
      </c>
      <c r="R441" s="47" t="e">
        <f t="shared" ref="R441" si="402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5"/>
        <v>0</v>
      </c>
      <c r="H442" s="31"/>
      <c r="I442" s="31"/>
      <c r="J442" s="32">
        <f t="shared" si="356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5"/>
        <v>0</v>
      </c>
      <c r="H443" s="31"/>
      <c r="I443" s="31"/>
      <c r="J443" s="32">
        <f t="shared" si="356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5"/>
        <v>0</v>
      </c>
      <c r="H444" s="31"/>
      <c r="I444" s="31"/>
      <c r="J444" s="32">
        <f t="shared" si="356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5"/>
        <v>0</v>
      </c>
      <c r="H445" s="22"/>
      <c r="I445" s="22"/>
      <c r="J445" s="27">
        <f t="shared" si="356"/>
        <v>0</v>
      </c>
      <c r="K445" s="65" t="str">
        <f>IF(F445&lt;&gt;"", F445+F446+F447+F448, "" )</f>
        <v/>
      </c>
      <c r="L445" s="62" t="e">
        <f t="shared" ref="L445" si="403">RANK(K445,$K$5:$K$700,1)</f>
        <v>#VALUE!</v>
      </c>
      <c r="M445" s="49" t="str">
        <f>IF(D445&lt;&gt;"", J445+J446+J447+J448, "" )</f>
        <v/>
      </c>
      <c r="N445" s="55" t="e">
        <f t="shared" ref="N445" si="404">RANK(M445,$M$5:$M$700,1)</f>
        <v>#VALUE!</v>
      </c>
      <c r="O445" s="52"/>
      <c r="P445" s="52"/>
      <c r="Q445" s="49" t="str">
        <f t="shared" ref="Q445" si="405">IF(M445&lt;&gt;"", M445-(O445*2)-P445, "" )</f>
        <v/>
      </c>
      <c r="R445" s="45" t="e">
        <f t="shared" ref="R445" si="406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5"/>
        <v>0</v>
      </c>
      <c r="H446" s="22"/>
      <c r="I446" s="22"/>
      <c r="J446" s="27">
        <f t="shared" si="356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5"/>
        <v>0</v>
      </c>
      <c r="H447" s="22"/>
      <c r="I447" s="22"/>
      <c r="J447" s="27">
        <f t="shared" si="356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5"/>
        <v>0</v>
      </c>
      <c r="H448" s="22"/>
      <c r="I448" s="22"/>
      <c r="J448" s="27">
        <f t="shared" si="356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5"/>
        <v>0</v>
      </c>
      <c r="H449" s="31"/>
      <c r="I449" s="31"/>
      <c r="J449" s="32">
        <f t="shared" si="356"/>
        <v>0</v>
      </c>
      <c r="K449" s="50" t="str">
        <f>IF(F449&lt;&gt;"", F449+F450+F451+F452, "" )</f>
        <v/>
      </c>
      <c r="L449" s="59" t="e">
        <f t="shared" si="364"/>
        <v>#VALUE!</v>
      </c>
      <c r="M449" s="50" t="str">
        <f>IF(D449&lt;&gt;"", J449+J450+J451+J452, "" )</f>
        <v/>
      </c>
      <c r="N449" s="57" t="e">
        <f t="shared" ref="N449" si="407">RANK(M449,$M$5:$M$700,1)</f>
        <v>#VALUE!</v>
      </c>
      <c r="O449" s="53"/>
      <c r="P449" s="53"/>
      <c r="Q449" s="50" t="str">
        <f t="shared" ref="Q449" si="408">IF(M449&lt;&gt;"", M449-(O449*2)-P449, "" )</f>
        <v/>
      </c>
      <c r="R449" s="47" t="e">
        <f t="shared" ref="R449" si="409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5"/>
        <v>0</v>
      </c>
      <c r="H450" s="31"/>
      <c r="I450" s="31"/>
      <c r="J450" s="32">
        <f t="shared" si="356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5"/>
        <v>0</v>
      </c>
      <c r="H451" s="31"/>
      <c r="I451" s="31"/>
      <c r="J451" s="32">
        <f t="shared" si="356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5"/>
        <v>0</v>
      </c>
      <c r="H452" s="31"/>
      <c r="I452" s="31"/>
      <c r="J452" s="32">
        <f t="shared" si="356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5"/>
        <v>0</v>
      </c>
      <c r="H453" s="22"/>
      <c r="I453" s="22"/>
      <c r="J453" s="27">
        <f t="shared" si="356"/>
        <v>0</v>
      </c>
      <c r="K453" s="65" t="str">
        <f>IF(F453&lt;&gt;"", F453+F454+F455+F456, "" )</f>
        <v/>
      </c>
      <c r="L453" s="62" t="e">
        <f t="shared" ref="L453" si="410">RANK(K453,$K$5:$K$700,1)</f>
        <v>#VALUE!</v>
      </c>
      <c r="M453" s="49" t="str">
        <f>IF(D453&lt;&gt;"", J453+J454+J455+J456, "" )</f>
        <v/>
      </c>
      <c r="N453" s="55" t="e">
        <f t="shared" ref="N453" si="411">RANK(M453,$M$5:$M$700,1)</f>
        <v>#VALUE!</v>
      </c>
      <c r="O453" s="52"/>
      <c r="P453" s="52"/>
      <c r="Q453" s="49" t="str">
        <f t="shared" ref="Q453" si="412">IF(M453&lt;&gt;"", M453-(O453*2)-P453, "" )</f>
        <v/>
      </c>
      <c r="R453" s="45" t="e">
        <f t="shared" ref="R453" si="413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4">F454*5</f>
        <v>0</v>
      </c>
      <c r="H454" s="22"/>
      <c r="I454" s="22"/>
      <c r="J454" s="27">
        <f t="shared" ref="J454:J517" si="415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4"/>
        <v>0</v>
      </c>
      <c r="H455" s="22"/>
      <c r="I455" s="22"/>
      <c r="J455" s="27">
        <f t="shared" si="415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4"/>
        <v>0</v>
      </c>
      <c r="H456" s="22"/>
      <c r="I456" s="22"/>
      <c r="J456" s="27">
        <f t="shared" si="415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4"/>
        <v>0</v>
      </c>
      <c r="H457" s="31"/>
      <c r="I457" s="31"/>
      <c r="J457" s="32">
        <f t="shared" si="415"/>
        <v>0</v>
      </c>
      <c r="K457" s="50" t="str">
        <f>IF(F457&lt;&gt;"", F457+F458+F459+F460, "" )</f>
        <v/>
      </c>
      <c r="L457" s="59" t="e">
        <f t="shared" si="364"/>
        <v>#VALUE!</v>
      </c>
      <c r="M457" s="50" t="str">
        <f>IF(D457&lt;&gt;"", J457+J458+J459+J460, "" )</f>
        <v/>
      </c>
      <c r="N457" s="57" t="e">
        <f t="shared" ref="N457" si="416">RANK(M457,$M$5:$M$700,1)</f>
        <v>#VALUE!</v>
      </c>
      <c r="O457" s="53"/>
      <c r="P457" s="53"/>
      <c r="Q457" s="50" t="str">
        <f t="shared" ref="Q457" si="417">IF(M457&lt;&gt;"", M457-(O457*2)-P457, "" )</f>
        <v/>
      </c>
      <c r="R457" s="47" t="e">
        <f t="shared" ref="R457" si="418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4"/>
        <v>0</v>
      </c>
      <c r="H458" s="31"/>
      <c r="I458" s="31"/>
      <c r="J458" s="32">
        <f t="shared" si="415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4"/>
        <v>0</v>
      </c>
      <c r="H459" s="31"/>
      <c r="I459" s="31"/>
      <c r="J459" s="32">
        <f t="shared" si="415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4"/>
        <v>0</v>
      </c>
      <c r="H460" s="31"/>
      <c r="I460" s="31"/>
      <c r="J460" s="32">
        <f t="shared" si="415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4"/>
        <v>0</v>
      </c>
      <c r="H461" s="22"/>
      <c r="I461" s="22"/>
      <c r="J461" s="27">
        <f t="shared" si="415"/>
        <v>0</v>
      </c>
      <c r="K461" s="65" t="str">
        <f>IF(F461&lt;&gt;"", F461+F462+F463+F464, "" )</f>
        <v/>
      </c>
      <c r="L461" s="62" t="e">
        <f t="shared" ref="L461" si="419">RANK(K461,$K$5:$K$700,1)</f>
        <v>#VALUE!</v>
      </c>
      <c r="M461" s="49" t="str">
        <f>IF(D461&lt;&gt;"", J461+J462+J463+J464, "" )</f>
        <v/>
      </c>
      <c r="N461" s="55" t="e">
        <f t="shared" ref="N461" si="420">RANK(M461,$M$5:$M$700,1)</f>
        <v>#VALUE!</v>
      </c>
      <c r="O461" s="52"/>
      <c r="P461" s="52"/>
      <c r="Q461" s="49" t="str">
        <f t="shared" ref="Q461" si="421">IF(M461&lt;&gt;"", M461-(O461*2)-P461, "" )</f>
        <v/>
      </c>
      <c r="R461" s="45" t="e">
        <f t="shared" ref="R461" si="422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4"/>
        <v>0</v>
      </c>
      <c r="H462" s="22"/>
      <c r="I462" s="22"/>
      <c r="J462" s="27">
        <f t="shared" si="415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4"/>
        <v>0</v>
      </c>
      <c r="H463" s="22"/>
      <c r="I463" s="22"/>
      <c r="J463" s="27">
        <f t="shared" si="415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4"/>
        <v>0</v>
      </c>
      <c r="H464" s="22"/>
      <c r="I464" s="22"/>
      <c r="J464" s="27">
        <f t="shared" si="415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4"/>
        <v>0</v>
      </c>
      <c r="H465" s="31"/>
      <c r="I465" s="31"/>
      <c r="J465" s="32">
        <f t="shared" si="415"/>
        <v>0</v>
      </c>
      <c r="K465" s="50" t="str">
        <f>IF(F465&lt;&gt;"", F465+F466+F467+F468, "" )</f>
        <v/>
      </c>
      <c r="L465" s="59" t="e">
        <f t="shared" ref="L465:L521" si="423">RANK(K465,$K$5:$K$700,1)</f>
        <v>#VALUE!</v>
      </c>
      <c r="M465" s="50" t="str">
        <f>IF(D465&lt;&gt;"", J465+J466+J467+J468, "" )</f>
        <v/>
      </c>
      <c r="N465" s="57" t="e">
        <f t="shared" ref="N465" si="424">RANK(M465,$M$5:$M$700,1)</f>
        <v>#VALUE!</v>
      </c>
      <c r="O465" s="53"/>
      <c r="P465" s="53"/>
      <c r="Q465" s="50" t="str">
        <f t="shared" ref="Q465" si="425">IF(M465&lt;&gt;"", M465-(O465*2)-P465, "" )</f>
        <v/>
      </c>
      <c r="R465" s="47" t="e">
        <f t="shared" ref="R465" si="426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4"/>
        <v>0</v>
      </c>
      <c r="H466" s="31"/>
      <c r="I466" s="31"/>
      <c r="J466" s="32">
        <f t="shared" si="415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4"/>
        <v>0</v>
      </c>
      <c r="H467" s="31"/>
      <c r="I467" s="31"/>
      <c r="J467" s="32">
        <f t="shared" si="415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4"/>
        <v>0</v>
      </c>
      <c r="H468" s="31"/>
      <c r="I468" s="31"/>
      <c r="J468" s="32">
        <f t="shared" si="415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4"/>
        <v>0</v>
      </c>
      <c r="H469" s="22"/>
      <c r="I469" s="22"/>
      <c r="J469" s="27">
        <f t="shared" si="415"/>
        <v>0</v>
      </c>
      <c r="K469" s="65" t="str">
        <f>IF(F469&lt;&gt;"", F469+F470+F471+F472, "" )</f>
        <v/>
      </c>
      <c r="L469" s="62" t="e">
        <f t="shared" ref="L469" si="427">RANK(K469,$K$5:$K$700,1)</f>
        <v>#VALUE!</v>
      </c>
      <c r="M469" s="49" t="str">
        <f>IF(D469&lt;&gt;"", J469+J470+J471+J472, "" )</f>
        <v/>
      </c>
      <c r="N469" s="55" t="e">
        <f t="shared" ref="N469" si="428">RANK(M469,$M$5:$M$700,1)</f>
        <v>#VALUE!</v>
      </c>
      <c r="O469" s="52"/>
      <c r="P469" s="52"/>
      <c r="Q469" s="49" t="str">
        <f t="shared" ref="Q469" si="429">IF(M469&lt;&gt;"", M469-(O469*2)-P469, "" )</f>
        <v/>
      </c>
      <c r="R469" s="45" t="e">
        <f t="shared" ref="R469" si="430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4"/>
        <v>0</v>
      </c>
      <c r="H470" s="22"/>
      <c r="I470" s="22"/>
      <c r="J470" s="27">
        <f t="shared" si="415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4"/>
        <v>0</v>
      </c>
      <c r="H471" s="22"/>
      <c r="I471" s="22"/>
      <c r="J471" s="27">
        <f t="shared" si="415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4"/>
        <v>0</v>
      </c>
      <c r="H472" s="22"/>
      <c r="I472" s="22"/>
      <c r="J472" s="27">
        <f t="shared" si="415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4"/>
        <v>0</v>
      </c>
      <c r="H473" s="31"/>
      <c r="I473" s="31"/>
      <c r="J473" s="32">
        <f t="shared" si="415"/>
        <v>0</v>
      </c>
      <c r="K473" s="50" t="str">
        <f>IF(F473&lt;&gt;"", F473+F474+F475+F476, "" )</f>
        <v/>
      </c>
      <c r="L473" s="59" t="e">
        <f t="shared" si="423"/>
        <v>#VALUE!</v>
      </c>
      <c r="M473" s="50" t="str">
        <f>IF(D473&lt;&gt;"", J473+J474+J475+J476, "" )</f>
        <v/>
      </c>
      <c r="N473" s="57" t="e">
        <f t="shared" ref="N473" si="431">RANK(M473,$M$5:$M$700,1)</f>
        <v>#VALUE!</v>
      </c>
      <c r="O473" s="53"/>
      <c r="P473" s="53"/>
      <c r="Q473" s="50" t="str">
        <f t="shared" ref="Q473" si="432">IF(M473&lt;&gt;"", M473-(O473*2)-P473, "" )</f>
        <v/>
      </c>
      <c r="R473" s="47" t="e">
        <f t="shared" ref="R473" si="433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4"/>
        <v>0</v>
      </c>
      <c r="H474" s="31"/>
      <c r="I474" s="31"/>
      <c r="J474" s="32">
        <f t="shared" si="415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4"/>
        <v>0</v>
      </c>
      <c r="H475" s="31"/>
      <c r="I475" s="31"/>
      <c r="J475" s="32">
        <f t="shared" si="415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4"/>
        <v>0</v>
      </c>
      <c r="H476" s="31"/>
      <c r="I476" s="31"/>
      <c r="J476" s="32">
        <f t="shared" si="415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4"/>
        <v>0</v>
      </c>
      <c r="H477" s="22"/>
      <c r="I477" s="22"/>
      <c r="J477" s="27">
        <f t="shared" si="415"/>
        <v>0</v>
      </c>
      <c r="K477" s="65" t="str">
        <f>IF(F477&lt;&gt;"", F477+F478+F479+F480, "" )</f>
        <v/>
      </c>
      <c r="L477" s="62" t="e">
        <f t="shared" ref="L477" si="434">RANK(K477,$K$5:$K$700,1)</f>
        <v>#VALUE!</v>
      </c>
      <c r="M477" s="49" t="str">
        <f>IF(D477&lt;&gt;"", J477+J478+J479+J480, "" )</f>
        <v/>
      </c>
      <c r="N477" s="55" t="e">
        <f t="shared" ref="N477" si="435">RANK(M477,$M$5:$M$700,1)</f>
        <v>#VALUE!</v>
      </c>
      <c r="O477" s="52"/>
      <c r="P477" s="52"/>
      <c r="Q477" s="49" t="str">
        <f t="shared" ref="Q477" si="436">IF(M477&lt;&gt;"", M477-(O477*2)-P477, "" )</f>
        <v/>
      </c>
      <c r="R477" s="45" t="e">
        <f t="shared" ref="R477" si="437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4"/>
        <v>0</v>
      </c>
      <c r="H478" s="22"/>
      <c r="I478" s="22"/>
      <c r="J478" s="27">
        <f t="shared" si="415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4"/>
        <v>0</v>
      </c>
      <c r="H479" s="22"/>
      <c r="I479" s="22"/>
      <c r="J479" s="27">
        <f t="shared" si="415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4"/>
        <v>0</v>
      </c>
      <c r="H480" s="22"/>
      <c r="I480" s="22"/>
      <c r="J480" s="27">
        <f t="shared" si="415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4"/>
        <v>0</v>
      </c>
      <c r="H481" s="31"/>
      <c r="I481" s="31"/>
      <c r="J481" s="32">
        <f t="shared" si="415"/>
        <v>0</v>
      </c>
      <c r="K481" s="50" t="str">
        <f>IF(F481&lt;&gt;"", F481+F482+F483+F484, "" )</f>
        <v/>
      </c>
      <c r="L481" s="59" t="e">
        <f t="shared" si="423"/>
        <v>#VALUE!</v>
      </c>
      <c r="M481" s="50" t="str">
        <f>IF(D481&lt;&gt;"", J481+J482+J483+J484, "" )</f>
        <v/>
      </c>
      <c r="N481" s="57" t="e">
        <f t="shared" ref="N481" si="438">RANK(M481,$M$5:$M$700,1)</f>
        <v>#VALUE!</v>
      </c>
      <c r="O481" s="53"/>
      <c r="P481" s="53"/>
      <c r="Q481" s="50" t="str">
        <f t="shared" ref="Q481" si="439">IF(M481&lt;&gt;"", M481-(O481*2)-P481, "" )</f>
        <v/>
      </c>
      <c r="R481" s="47" t="e">
        <f t="shared" ref="R481" si="440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4"/>
        <v>0</v>
      </c>
      <c r="H482" s="31"/>
      <c r="I482" s="31"/>
      <c r="J482" s="32">
        <f t="shared" si="415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4"/>
        <v>0</v>
      </c>
      <c r="H483" s="31"/>
      <c r="I483" s="31"/>
      <c r="J483" s="32">
        <f t="shared" si="415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4"/>
        <v>0</v>
      </c>
      <c r="H484" s="31"/>
      <c r="I484" s="31"/>
      <c r="J484" s="32">
        <f t="shared" si="415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4"/>
        <v>0</v>
      </c>
      <c r="H485" s="22"/>
      <c r="I485" s="22"/>
      <c r="J485" s="27">
        <f t="shared" si="415"/>
        <v>0</v>
      </c>
      <c r="K485" s="65" t="str">
        <f>IF(F485&lt;&gt;"", F485+F486+F487+F488, "" )</f>
        <v/>
      </c>
      <c r="L485" s="62" t="e">
        <f t="shared" ref="L485" si="441">RANK(K485,$K$5:$K$700,1)</f>
        <v>#VALUE!</v>
      </c>
      <c r="M485" s="49" t="str">
        <f>IF(D485&lt;&gt;"", J485+J486+J487+J488, "" )</f>
        <v/>
      </c>
      <c r="N485" s="55" t="e">
        <f t="shared" ref="N485" si="442">RANK(M485,$M$5:$M$700,1)</f>
        <v>#VALUE!</v>
      </c>
      <c r="O485" s="52"/>
      <c r="P485" s="52"/>
      <c r="Q485" s="49" t="str">
        <f t="shared" ref="Q485" si="443">IF(M485&lt;&gt;"", M485-(O485*2)-P485, "" )</f>
        <v/>
      </c>
      <c r="R485" s="45" t="e">
        <f t="shared" ref="R485" si="444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4"/>
        <v>0</v>
      </c>
      <c r="H486" s="22"/>
      <c r="I486" s="22"/>
      <c r="J486" s="27">
        <f t="shared" si="415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4"/>
        <v>0</v>
      </c>
      <c r="H487" s="22"/>
      <c r="I487" s="22"/>
      <c r="J487" s="27">
        <f t="shared" si="415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4"/>
        <v>0</v>
      </c>
      <c r="H488" s="22"/>
      <c r="I488" s="22"/>
      <c r="J488" s="27">
        <f t="shared" si="415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4"/>
        <v>0</v>
      </c>
      <c r="H489" s="31"/>
      <c r="I489" s="31"/>
      <c r="J489" s="32">
        <f t="shared" si="415"/>
        <v>0</v>
      </c>
      <c r="K489" s="50" t="str">
        <f>IF(F489&lt;&gt;"", F489+F490+F491+F492, "" )</f>
        <v/>
      </c>
      <c r="L489" s="59" t="e">
        <f t="shared" si="423"/>
        <v>#VALUE!</v>
      </c>
      <c r="M489" s="50" t="str">
        <f>IF(D489&lt;&gt;"", J489+J490+J491+J492, "" )</f>
        <v/>
      </c>
      <c r="N489" s="57" t="e">
        <f t="shared" ref="N489" si="445">RANK(M489,$M$5:$M$700,1)</f>
        <v>#VALUE!</v>
      </c>
      <c r="O489" s="53"/>
      <c r="P489" s="53"/>
      <c r="Q489" s="50" t="str">
        <f t="shared" ref="Q489" si="446">IF(M489&lt;&gt;"", M489-(O489*2)-P489, "" )</f>
        <v/>
      </c>
      <c r="R489" s="47" t="e">
        <f t="shared" ref="R489" si="447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4"/>
        <v>0</v>
      </c>
      <c r="H490" s="31"/>
      <c r="I490" s="31"/>
      <c r="J490" s="32">
        <f t="shared" si="415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4"/>
        <v>0</v>
      </c>
      <c r="H491" s="31"/>
      <c r="I491" s="31"/>
      <c r="J491" s="32">
        <f t="shared" si="415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4"/>
        <v>0</v>
      </c>
      <c r="H492" s="31"/>
      <c r="I492" s="31"/>
      <c r="J492" s="32">
        <f t="shared" si="415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4"/>
        <v>0</v>
      </c>
      <c r="H493" s="22"/>
      <c r="I493" s="22"/>
      <c r="J493" s="27">
        <f t="shared" si="415"/>
        <v>0</v>
      </c>
      <c r="K493" s="65" t="str">
        <f>IF(F493&lt;&gt;"", F493+F494+F495+F496, "" )</f>
        <v/>
      </c>
      <c r="L493" s="62" t="e">
        <f t="shared" ref="L493" si="448">RANK(K493,$K$5:$K$700,1)</f>
        <v>#VALUE!</v>
      </c>
      <c r="M493" s="49" t="str">
        <f>IF(D493&lt;&gt;"", J493+J494+J495+J496, "" )</f>
        <v/>
      </c>
      <c r="N493" s="55" t="e">
        <f t="shared" ref="N493" si="449">RANK(M493,$M$5:$M$700,1)</f>
        <v>#VALUE!</v>
      </c>
      <c r="O493" s="52"/>
      <c r="P493" s="52"/>
      <c r="Q493" s="49" t="str">
        <f t="shared" ref="Q493" si="450">IF(M493&lt;&gt;"", M493-(O493*2)-P493, "" )</f>
        <v/>
      </c>
      <c r="R493" s="45" t="e">
        <f t="shared" ref="R493" si="451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4"/>
        <v>0</v>
      </c>
      <c r="H494" s="22"/>
      <c r="I494" s="22"/>
      <c r="J494" s="27">
        <f t="shared" si="415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4"/>
        <v>0</v>
      </c>
      <c r="H495" s="22"/>
      <c r="I495" s="22"/>
      <c r="J495" s="27">
        <f t="shared" si="415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4"/>
        <v>0</v>
      </c>
      <c r="H496" s="22"/>
      <c r="I496" s="22"/>
      <c r="J496" s="27">
        <f t="shared" si="415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4"/>
        <v>0</v>
      </c>
      <c r="H497" s="31"/>
      <c r="I497" s="31"/>
      <c r="J497" s="32">
        <f t="shared" si="415"/>
        <v>0</v>
      </c>
      <c r="K497" s="50" t="str">
        <f>IF(F497&lt;&gt;"", F497+F498+F499+F500, "" )</f>
        <v/>
      </c>
      <c r="L497" s="59" t="e">
        <f t="shared" si="423"/>
        <v>#VALUE!</v>
      </c>
      <c r="M497" s="50" t="str">
        <f>IF(D497&lt;&gt;"", J497+J498+J499+J500, "" )</f>
        <v/>
      </c>
      <c r="N497" s="57" t="e">
        <f t="shared" ref="N497" si="452">RANK(M497,$M$5:$M$700,1)</f>
        <v>#VALUE!</v>
      </c>
      <c r="O497" s="53"/>
      <c r="P497" s="53"/>
      <c r="Q497" s="50" t="str">
        <f t="shared" ref="Q497" si="453">IF(M497&lt;&gt;"", M497-(O497*2)-P497, "" )</f>
        <v/>
      </c>
      <c r="R497" s="47" t="e">
        <f t="shared" ref="R497" si="454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4"/>
        <v>0</v>
      </c>
      <c r="H498" s="31"/>
      <c r="I498" s="31"/>
      <c r="J498" s="32">
        <f t="shared" si="415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4"/>
        <v>0</v>
      </c>
      <c r="H499" s="31"/>
      <c r="I499" s="31"/>
      <c r="J499" s="32">
        <f t="shared" si="415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4"/>
        <v>0</v>
      </c>
      <c r="H500" s="31"/>
      <c r="I500" s="31"/>
      <c r="J500" s="32">
        <f t="shared" si="415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4"/>
        <v>0</v>
      </c>
      <c r="H501" s="22"/>
      <c r="I501" s="22"/>
      <c r="J501" s="27">
        <f t="shared" si="415"/>
        <v>0</v>
      </c>
      <c r="K501" s="65" t="str">
        <f>IF(F501&lt;&gt;"", F501+F502+F503+F504, "" )</f>
        <v/>
      </c>
      <c r="L501" s="62" t="e">
        <f t="shared" ref="L501" si="455">RANK(K501,$K$5:$K$700,1)</f>
        <v>#VALUE!</v>
      </c>
      <c r="M501" s="49" t="str">
        <f>IF(D501&lt;&gt;"", J501+J502+J503+J504, "" )</f>
        <v/>
      </c>
      <c r="N501" s="55" t="e">
        <f t="shared" ref="N501" si="456">RANK(M501,$M$5:$M$700,1)</f>
        <v>#VALUE!</v>
      </c>
      <c r="O501" s="52"/>
      <c r="P501" s="52"/>
      <c r="Q501" s="49" t="str">
        <f t="shared" ref="Q501" si="457">IF(M501&lt;&gt;"", M501-(O501*2)-P501, "" )</f>
        <v/>
      </c>
      <c r="R501" s="45" t="e">
        <f t="shared" ref="R501" si="458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4"/>
        <v>0</v>
      </c>
      <c r="H502" s="22"/>
      <c r="I502" s="22"/>
      <c r="J502" s="27">
        <f t="shared" si="415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4"/>
        <v>0</v>
      </c>
      <c r="H503" s="22"/>
      <c r="I503" s="22"/>
      <c r="J503" s="27">
        <f t="shared" si="415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4"/>
        <v>0</v>
      </c>
      <c r="H504" s="22"/>
      <c r="I504" s="22"/>
      <c r="J504" s="27">
        <f t="shared" si="415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4"/>
        <v>0</v>
      </c>
      <c r="H505" s="31"/>
      <c r="I505" s="31"/>
      <c r="J505" s="32">
        <f t="shared" si="415"/>
        <v>0</v>
      </c>
      <c r="K505" s="50" t="str">
        <f>IF(F505&lt;&gt;"", F505+F506+F507+F508, "" )</f>
        <v/>
      </c>
      <c r="L505" s="59" t="e">
        <f t="shared" si="423"/>
        <v>#VALUE!</v>
      </c>
      <c r="M505" s="50" t="str">
        <f>IF(D505&lt;&gt;"", J505+J506+J507+J508, "" )</f>
        <v/>
      </c>
      <c r="N505" s="57" t="e">
        <f t="shared" ref="N505" si="459">RANK(M505,$M$5:$M$700,1)</f>
        <v>#VALUE!</v>
      </c>
      <c r="O505" s="53"/>
      <c r="P505" s="53"/>
      <c r="Q505" s="50" t="str">
        <f t="shared" ref="Q505" si="460">IF(M505&lt;&gt;"", M505-(O505*2)-P505, "" )</f>
        <v/>
      </c>
      <c r="R505" s="47" t="e">
        <f t="shared" ref="R505" si="461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4"/>
        <v>0</v>
      </c>
      <c r="H506" s="31"/>
      <c r="I506" s="31"/>
      <c r="J506" s="32">
        <f t="shared" si="415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4"/>
        <v>0</v>
      </c>
      <c r="H507" s="31"/>
      <c r="I507" s="31"/>
      <c r="J507" s="32">
        <f t="shared" si="415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4"/>
        <v>0</v>
      </c>
      <c r="H508" s="31"/>
      <c r="I508" s="31"/>
      <c r="J508" s="32">
        <f t="shared" si="415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4"/>
        <v>0</v>
      </c>
      <c r="H509" s="22"/>
      <c r="I509" s="22"/>
      <c r="J509" s="27">
        <f t="shared" si="415"/>
        <v>0</v>
      </c>
      <c r="K509" s="65" t="str">
        <f>IF(F509&lt;&gt;"", F509+F510+F511+F512, "" )</f>
        <v/>
      </c>
      <c r="L509" s="62" t="e">
        <f t="shared" ref="L509" si="462">RANK(K509,$K$5:$K$700,1)</f>
        <v>#VALUE!</v>
      </c>
      <c r="M509" s="49" t="str">
        <f>IF(D509&lt;&gt;"", J509+J510+J511+J512, "" )</f>
        <v/>
      </c>
      <c r="N509" s="55" t="e">
        <f t="shared" ref="N509" si="463">RANK(M509,$M$5:$M$700,1)</f>
        <v>#VALUE!</v>
      </c>
      <c r="O509" s="52"/>
      <c r="P509" s="52"/>
      <c r="Q509" s="49" t="str">
        <f t="shared" ref="Q509" si="464">IF(M509&lt;&gt;"", M509-(O509*2)-P509, "" )</f>
        <v/>
      </c>
      <c r="R509" s="45" t="e">
        <f t="shared" ref="R509" si="465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4"/>
        <v>0</v>
      </c>
      <c r="H510" s="22"/>
      <c r="I510" s="22"/>
      <c r="J510" s="27">
        <f t="shared" si="415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4"/>
        <v>0</v>
      </c>
      <c r="H511" s="22"/>
      <c r="I511" s="22"/>
      <c r="J511" s="27">
        <f t="shared" si="415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4"/>
        <v>0</v>
      </c>
      <c r="H512" s="22"/>
      <c r="I512" s="22"/>
      <c r="J512" s="27">
        <f t="shared" si="415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4"/>
        <v>0</v>
      </c>
      <c r="H513" s="31"/>
      <c r="I513" s="31"/>
      <c r="J513" s="32">
        <f t="shared" si="415"/>
        <v>0</v>
      </c>
      <c r="K513" s="50" t="str">
        <f>IF(F513&lt;&gt;"", F513+F514+F515+F516, "" )</f>
        <v/>
      </c>
      <c r="L513" s="59" t="e">
        <f t="shared" si="423"/>
        <v>#VALUE!</v>
      </c>
      <c r="M513" s="50" t="str">
        <f>IF(D513&lt;&gt;"", J513+J514+J515+J516, "" )</f>
        <v/>
      </c>
      <c r="N513" s="57" t="e">
        <f t="shared" ref="N513" si="466">RANK(M513,$M$5:$M$700,1)</f>
        <v>#VALUE!</v>
      </c>
      <c r="O513" s="53"/>
      <c r="P513" s="53"/>
      <c r="Q513" s="50" t="str">
        <f t="shared" ref="Q513" si="467">IF(M513&lt;&gt;"", M513-(O513*2)-P513, "" )</f>
        <v/>
      </c>
      <c r="R513" s="47" t="e">
        <f t="shared" ref="R513" si="468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4"/>
        <v>0</v>
      </c>
      <c r="H514" s="31"/>
      <c r="I514" s="31"/>
      <c r="J514" s="32">
        <f t="shared" si="415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4"/>
        <v>0</v>
      </c>
      <c r="H515" s="31"/>
      <c r="I515" s="31"/>
      <c r="J515" s="32">
        <f t="shared" si="415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4"/>
        <v>0</v>
      </c>
      <c r="H516" s="31"/>
      <c r="I516" s="31"/>
      <c r="J516" s="32">
        <f t="shared" si="415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4"/>
        <v>0</v>
      </c>
      <c r="H517" s="22"/>
      <c r="I517" s="22"/>
      <c r="J517" s="27">
        <f t="shared" si="415"/>
        <v>0</v>
      </c>
      <c r="K517" s="65" t="str">
        <f>IF(F517&lt;&gt;"", F517+F518+F519+F520, "" )</f>
        <v/>
      </c>
      <c r="L517" s="62" t="e">
        <f t="shared" ref="L517" si="469">RANK(K517,$K$5:$K$700,1)</f>
        <v>#VALUE!</v>
      </c>
      <c r="M517" s="49" t="str">
        <f>IF(D517&lt;&gt;"", J517+J518+J519+J520, "" )</f>
        <v/>
      </c>
      <c r="N517" s="55" t="e">
        <f t="shared" ref="N517" si="470">RANK(M517,$M$5:$M$700,1)</f>
        <v>#VALUE!</v>
      </c>
      <c r="O517" s="52"/>
      <c r="P517" s="52"/>
      <c r="Q517" s="49" t="str">
        <f t="shared" ref="Q517" si="471">IF(M517&lt;&gt;"", M517-(O517*2)-P517, "" )</f>
        <v/>
      </c>
      <c r="R517" s="45" t="e">
        <f t="shared" ref="R517" si="472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3">F518*5</f>
        <v>0</v>
      </c>
      <c r="H518" s="22"/>
      <c r="I518" s="22"/>
      <c r="J518" s="27">
        <f t="shared" ref="J518:J581" si="474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3"/>
        <v>0</v>
      </c>
      <c r="H519" s="22"/>
      <c r="I519" s="22"/>
      <c r="J519" s="27">
        <f t="shared" si="474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3"/>
        <v>0</v>
      </c>
      <c r="H520" s="22"/>
      <c r="I520" s="22"/>
      <c r="J520" s="27">
        <f t="shared" si="474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3"/>
        <v>0</v>
      </c>
      <c r="H521" s="31"/>
      <c r="I521" s="31"/>
      <c r="J521" s="32">
        <f t="shared" si="474"/>
        <v>0</v>
      </c>
      <c r="K521" s="50" t="str">
        <f>IF(F521&lt;&gt;"", F521+F522+F523+F524, "" )</f>
        <v/>
      </c>
      <c r="L521" s="59" t="e">
        <f t="shared" si="423"/>
        <v>#VALUE!</v>
      </c>
      <c r="M521" s="50" t="str">
        <f>IF(D521&lt;&gt;"", J521+J522+J523+J524, "" )</f>
        <v/>
      </c>
      <c r="N521" s="57" t="e">
        <f t="shared" ref="N521" si="475">RANK(M521,$M$5:$M$700,1)</f>
        <v>#VALUE!</v>
      </c>
      <c r="O521" s="53"/>
      <c r="P521" s="53"/>
      <c r="Q521" s="50" t="str">
        <f t="shared" ref="Q521" si="476">IF(M521&lt;&gt;"", M521-(O521*2)-P521, "" )</f>
        <v/>
      </c>
      <c r="R521" s="47" t="e">
        <f t="shared" ref="R521" si="477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3"/>
        <v>0</v>
      </c>
      <c r="H522" s="31"/>
      <c r="I522" s="31"/>
      <c r="J522" s="32">
        <f t="shared" si="474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3"/>
        <v>0</v>
      </c>
      <c r="H523" s="31"/>
      <c r="I523" s="31"/>
      <c r="J523" s="32">
        <f t="shared" si="474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3"/>
        <v>0</v>
      </c>
      <c r="H524" s="31"/>
      <c r="I524" s="31"/>
      <c r="J524" s="32">
        <f t="shared" si="474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3"/>
        <v>0</v>
      </c>
      <c r="H525" s="22"/>
      <c r="I525" s="22"/>
      <c r="J525" s="27">
        <f t="shared" si="474"/>
        <v>0</v>
      </c>
      <c r="K525" s="65" t="str">
        <f>IF(F525&lt;&gt;"", F525+F526+F527+F528, "" )</f>
        <v/>
      </c>
      <c r="L525" s="62" t="e">
        <f t="shared" ref="L525" si="478">RANK(K525,$K$5:$K$700,1)</f>
        <v>#VALUE!</v>
      </c>
      <c r="M525" s="49" t="str">
        <f>IF(D525&lt;&gt;"", J525+J526+J527+J528, "" )</f>
        <v/>
      </c>
      <c r="N525" s="55" t="e">
        <f t="shared" ref="N525" si="479">RANK(M525,$M$5:$M$700,1)</f>
        <v>#VALUE!</v>
      </c>
      <c r="O525" s="52"/>
      <c r="P525" s="52"/>
      <c r="Q525" s="49" t="str">
        <f t="shared" ref="Q525" si="480">IF(M525&lt;&gt;"", M525-(O525*2)-P525, "" )</f>
        <v/>
      </c>
      <c r="R525" s="45" t="e">
        <f t="shared" ref="R525" si="481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3"/>
        <v>0</v>
      </c>
      <c r="H526" s="22"/>
      <c r="I526" s="22"/>
      <c r="J526" s="27">
        <f t="shared" si="474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3"/>
        <v>0</v>
      </c>
      <c r="H527" s="22"/>
      <c r="I527" s="22"/>
      <c r="J527" s="27">
        <f t="shared" si="474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3"/>
        <v>0</v>
      </c>
      <c r="H528" s="22"/>
      <c r="I528" s="22"/>
      <c r="J528" s="27">
        <f t="shared" si="474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3"/>
        <v>0</v>
      </c>
      <c r="H529" s="31"/>
      <c r="I529" s="31"/>
      <c r="J529" s="32">
        <f t="shared" si="474"/>
        <v>0</v>
      </c>
      <c r="K529" s="50" t="str">
        <f>IF(F529&lt;&gt;"", F529+F530+F531+F532, "" )</f>
        <v/>
      </c>
      <c r="L529" s="59" t="e">
        <f t="shared" ref="L529:L585" si="482">RANK(K529,$K$5:$K$700,1)</f>
        <v>#VALUE!</v>
      </c>
      <c r="M529" s="50" t="str">
        <f>IF(D529&lt;&gt;"", J529+J530+J531+J532, "" )</f>
        <v/>
      </c>
      <c r="N529" s="57" t="e">
        <f t="shared" ref="N529" si="483">RANK(M529,$M$5:$M$700,1)</f>
        <v>#VALUE!</v>
      </c>
      <c r="O529" s="53"/>
      <c r="P529" s="53"/>
      <c r="Q529" s="50" t="str">
        <f t="shared" ref="Q529" si="484">IF(M529&lt;&gt;"", M529-(O529*2)-P529, "" )</f>
        <v/>
      </c>
      <c r="R529" s="47" t="e">
        <f t="shared" ref="R529" si="485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3"/>
        <v>0</v>
      </c>
      <c r="H530" s="31"/>
      <c r="I530" s="31"/>
      <c r="J530" s="32">
        <f t="shared" si="474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3"/>
        <v>0</v>
      </c>
      <c r="H531" s="31"/>
      <c r="I531" s="31"/>
      <c r="J531" s="32">
        <f t="shared" si="474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3"/>
        <v>0</v>
      </c>
      <c r="H532" s="31"/>
      <c r="I532" s="31"/>
      <c r="J532" s="32">
        <f t="shared" si="474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3"/>
        <v>0</v>
      </c>
      <c r="H533" s="22"/>
      <c r="I533" s="22"/>
      <c r="J533" s="27">
        <f t="shared" si="474"/>
        <v>0</v>
      </c>
      <c r="K533" s="65" t="str">
        <f>IF(F533&lt;&gt;"", F533+F534+F535+F536, "" )</f>
        <v/>
      </c>
      <c r="L533" s="62" t="e">
        <f t="shared" ref="L533" si="486">RANK(K533,$K$5:$K$700,1)</f>
        <v>#VALUE!</v>
      </c>
      <c r="M533" s="49" t="str">
        <f>IF(D533&lt;&gt;"", J533+J534+J535+J536, "" )</f>
        <v/>
      </c>
      <c r="N533" s="55" t="e">
        <f t="shared" ref="N533" si="487">RANK(M533,$M$5:$M$700,1)</f>
        <v>#VALUE!</v>
      </c>
      <c r="O533" s="52"/>
      <c r="P533" s="52"/>
      <c r="Q533" s="49" t="str">
        <f t="shared" ref="Q533" si="488">IF(M533&lt;&gt;"", M533-(O533*2)-P533, "" )</f>
        <v/>
      </c>
      <c r="R533" s="45" t="e">
        <f t="shared" ref="R533" si="489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3"/>
        <v>0</v>
      </c>
      <c r="H534" s="22"/>
      <c r="I534" s="22"/>
      <c r="J534" s="27">
        <f t="shared" si="474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3"/>
        <v>0</v>
      </c>
      <c r="H535" s="22"/>
      <c r="I535" s="22"/>
      <c r="J535" s="27">
        <f t="shared" si="474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3"/>
        <v>0</v>
      </c>
      <c r="H536" s="22"/>
      <c r="I536" s="22"/>
      <c r="J536" s="27">
        <f t="shared" si="474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3"/>
        <v>0</v>
      </c>
      <c r="H537" s="31"/>
      <c r="I537" s="31"/>
      <c r="J537" s="32">
        <f t="shared" si="474"/>
        <v>0</v>
      </c>
      <c r="K537" s="50" t="str">
        <f>IF(F537&lt;&gt;"", F537+F538+F539+F540, "" )</f>
        <v/>
      </c>
      <c r="L537" s="59" t="e">
        <f t="shared" si="482"/>
        <v>#VALUE!</v>
      </c>
      <c r="M537" s="50" t="str">
        <f>IF(D537&lt;&gt;"", J537+J538+J539+J540, "" )</f>
        <v/>
      </c>
      <c r="N537" s="57" t="e">
        <f t="shared" ref="N537" si="490">RANK(M537,$M$5:$M$700,1)</f>
        <v>#VALUE!</v>
      </c>
      <c r="O537" s="53"/>
      <c r="P537" s="53"/>
      <c r="Q537" s="50" t="str">
        <f t="shared" ref="Q537" si="491">IF(M537&lt;&gt;"", M537-(O537*2)-P537, "" )</f>
        <v/>
      </c>
      <c r="R537" s="47" t="e">
        <f t="shared" ref="R537" si="492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3"/>
        <v>0</v>
      </c>
      <c r="H538" s="31"/>
      <c r="I538" s="31"/>
      <c r="J538" s="32">
        <f t="shared" si="474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3"/>
        <v>0</v>
      </c>
      <c r="H539" s="31"/>
      <c r="I539" s="31"/>
      <c r="J539" s="32">
        <f t="shared" si="474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3"/>
        <v>0</v>
      </c>
      <c r="H540" s="31"/>
      <c r="I540" s="31"/>
      <c r="J540" s="32">
        <f t="shared" si="474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3"/>
        <v>0</v>
      </c>
      <c r="H541" s="22"/>
      <c r="I541" s="22"/>
      <c r="J541" s="27">
        <f t="shared" si="474"/>
        <v>0</v>
      </c>
      <c r="K541" s="65" t="str">
        <f>IF(F541&lt;&gt;"", F541+F542+F543+F544, "" )</f>
        <v/>
      </c>
      <c r="L541" s="62" t="e">
        <f t="shared" ref="L541" si="493">RANK(K541,$K$5:$K$700,1)</f>
        <v>#VALUE!</v>
      </c>
      <c r="M541" s="49" t="str">
        <f>IF(D541&lt;&gt;"", J541+J542+J543+J544, "" )</f>
        <v/>
      </c>
      <c r="N541" s="55" t="e">
        <f t="shared" ref="N541" si="494">RANK(M541,$M$5:$M$700,1)</f>
        <v>#VALUE!</v>
      </c>
      <c r="O541" s="52"/>
      <c r="P541" s="52"/>
      <c r="Q541" s="49" t="str">
        <f t="shared" ref="Q541" si="495">IF(M541&lt;&gt;"", M541-(O541*2)-P541, "" )</f>
        <v/>
      </c>
      <c r="R541" s="45" t="e">
        <f t="shared" ref="R541" si="496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3"/>
        <v>0</v>
      </c>
      <c r="H542" s="22"/>
      <c r="I542" s="22"/>
      <c r="J542" s="27">
        <f t="shared" si="474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3"/>
        <v>0</v>
      </c>
      <c r="H543" s="22"/>
      <c r="I543" s="22"/>
      <c r="J543" s="27">
        <f t="shared" si="474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3"/>
        <v>0</v>
      </c>
      <c r="H544" s="22"/>
      <c r="I544" s="22"/>
      <c r="J544" s="27">
        <f t="shared" si="474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3"/>
        <v>0</v>
      </c>
      <c r="H545" s="31"/>
      <c r="I545" s="31"/>
      <c r="J545" s="32">
        <f t="shared" si="474"/>
        <v>0</v>
      </c>
      <c r="K545" s="50" t="str">
        <f>IF(F545&lt;&gt;"", F545+F546+F547+F548, "" )</f>
        <v/>
      </c>
      <c r="L545" s="59" t="e">
        <f t="shared" si="482"/>
        <v>#VALUE!</v>
      </c>
      <c r="M545" s="50" t="str">
        <f>IF(D545&lt;&gt;"", J545+J546+J547+J548, "" )</f>
        <v/>
      </c>
      <c r="N545" s="57" t="e">
        <f t="shared" ref="N545" si="497">RANK(M545,$M$5:$M$700,1)</f>
        <v>#VALUE!</v>
      </c>
      <c r="O545" s="53"/>
      <c r="P545" s="53"/>
      <c r="Q545" s="50" t="str">
        <f t="shared" ref="Q545" si="498">IF(M545&lt;&gt;"", M545-(O545*2)-P545, "" )</f>
        <v/>
      </c>
      <c r="R545" s="47" t="e">
        <f t="shared" ref="R545" si="499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3"/>
        <v>0</v>
      </c>
      <c r="H546" s="31"/>
      <c r="I546" s="31"/>
      <c r="J546" s="32">
        <f t="shared" si="474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3"/>
        <v>0</v>
      </c>
      <c r="H547" s="31"/>
      <c r="I547" s="31"/>
      <c r="J547" s="32">
        <f t="shared" si="474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3"/>
        <v>0</v>
      </c>
      <c r="H548" s="31"/>
      <c r="I548" s="31"/>
      <c r="J548" s="32">
        <f t="shared" si="474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3"/>
        <v>0</v>
      </c>
      <c r="H549" s="22"/>
      <c r="I549" s="22"/>
      <c r="J549" s="27">
        <f t="shared" si="474"/>
        <v>0</v>
      </c>
      <c r="K549" s="65" t="str">
        <f>IF(F549&lt;&gt;"", F549+F550+F551+F552, "" )</f>
        <v/>
      </c>
      <c r="L549" s="62" t="e">
        <f t="shared" ref="L549" si="500">RANK(K549,$K$5:$K$700,1)</f>
        <v>#VALUE!</v>
      </c>
      <c r="M549" s="49" t="str">
        <f>IF(D549&lt;&gt;"", J549+J550+J551+J552, "" )</f>
        <v/>
      </c>
      <c r="N549" s="55" t="e">
        <f t="shared" ref="N549" si="501">RANK(M549,$M$5:$M$700,1)</f>
        <v>#VALUE!</v>
      </c>
      <c r="O549" s="52"/>
      <c r="P549" s="52"/>
      <c r="Q549" s="49" t="str">
        <f t="shared" ref="Q549" si="502">IF(M549&lt;&gt;"", M549-(O549*2)-P549, "" )</f>
        <v/>
      </c>
      <c r="R549" s="45" t="e">
        <f t="shared" ref="R549" si="503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3"/>
        <v>0</v>
      </c>
      <c r="H550" s="22"/>
      <c r="I550" s="22"/>
      <c r="J550" s="27">
        <f t="shared" si="474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3"/>
        <v>0</v>
      </c>
      <c r="H551" s="22"/>
      <c r="I551" s="22"/>
      <c r="J551" s="27">
        <f t="shared" si="474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3"/>
        <v>0</v>
      </c>
      <c r="H552" s="22"/>
      <c r="I552" s="22"/>
      <c r="J552" s="27">
        <f t="shared" si="474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3"/>
        <v>0</v>
      </c>
      <c r="H553" s="31"/>
      <c r="I553" s="31"/>
      <c r="J553" s="32">
        <f t="shared" si="474"/>
        <v>0</v>
      </c>
      <c r="K553" s="50" t="str">
        <f>IF(F553&lt;&gt;"", F553+F554+F555+F556, "" )</f>
        <v/>
      </c>
      <c r="L553" s="59" t="e">
        <f t="shared" si="482"/>
        <v>#VALUE!</v>
      </c>
      <c r="M553" s="50" t="str">
        <f>IF(D553&lt;&gt;"", J553+J554+J555+J556, "" )</f>
        <v/>
      </c>
      <c r="N553" s="57" t="e">
        <f t="shared" ref="N553" si="504">RANK(M553,$M$5:$M$700,1)</f>
        <v>#VALUE!</v>
      </c>
      <c r="O553" s="53"/>
      <c r="P553" s="53"/>
      <c r="Q553" s="50" t="str">
        <f t="shared" ref="Q553" si="505">IF(M553&lt;&gt;"", M553-(O553*2)-P553, "" )</f>
        <v/>
      </c>
      <c r="R553" s="47" t="e">
        <f t="shared" ref="R553" si="506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3"/>
        <v>0</v>
      </c>
      <c r="H554" s="31"/>
      <c r="I554" s="31"/>
      <c r="J554" s="32">
        <f t="shared" si="474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3"/>
        <v>0</v>
      </c>
      <c r="H555" s="31"/>
      <c r="I555" s="31"/>
      <c r="J555" s="32">
        <f t="shared" si="474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3"/>
        <v>0</v>
      </c>
      <c r="H556" s="31"/>
      <c r="I556" s="31"/>
      <c r="J556" s="32">
        <f t="shared" si="474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3"/>
        <v>0</v>
      </c>
      <c r="H557" s="22"/>
      <c r="I557" s="22"/>
      <c r="J557" s="27">
        <f t="shared" si="474"/>
        <v>0</v>
      </c>
      <c r="K557" s="65" t="str">
        <f>IF(F557&lt;&gt;"", F557+F558+F559+F560, "" )</f>
        <v/>
      </c>
      <c r="L557" s="62" t="e">
        <f t="shared" ref="L557" si="507">RANK(K557,$K$5:$K$700,1)</f>
        <v>#VALUE!</v>
      </c>
      <c r="M557" s="49" t="str">
        <f>IF(D557&lt;&gt;"", J557+J558+J559+J560, "" )</f>
        <v/>
      </c>
      <c r="N557" s="55" t="e">
        <f t="shared" ref="N557" si="508">RANK(M557,$M$5:$M$700,1)</f>
        <v>#VALUE!</v>
      </c>
      <c r="O557" s="52"/>
      <c r="P557" s="52"/>
      <c r="Q557" s="49" t="str">
        <f t="shared" ref="Q557" si="509">IF(M557&lt;&gt;"", M557-(O557*2)-P557, "" )</f>
        <v/>
      </c>
      <c r="R557" s="45" t="e">
        <f t="shared" ref="R557" si="510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3"/>
        <v>0</v>
      </c>
      <c r="H558" s="22"/>
      <c r="I558" s="22"/>
      <c r="J558" s="27">
        <f t="shared" si="474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3"/>
        <v>0</v>
      </c>
      <c r="H559" s="22"/>
      <c r="I559" s="22"/>
      <c r="J559" s="27">
        <f t="shared" si="474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3"/>
        <v>0</v>
      </c>
      <c r="H560" s="22"/>
      <c r="I560" s="22"/>
      <c r="J560" s="27">
        <f t="shared" si="474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3"/>
        <v>0</v>
      </c>
      <c r="H561" s="31"/>
      <c r="I561" s="31"/>
      <c r="J561" s="32">
        <f t="shared" si="474"/>
        <v>0</v>
      </c>
      <c r="K561" s="50" t="str">
        <f>IF(F561&lt;&gt;"", F561+F562+F563+F564, "" )</f>
        <v/>
      </c>
      <c r="L561" s="59" t="e">
        <f t="shared" si="482"/>
        <v>#VALUE!</v>
      </c>
      <c r="M561" s="50" t="str">
        <f>IF(D561&lt;&gt;"", J561+J562+J563+J564, "" )</f>
        <v/>
      </c>
      <c r="N561" s="57" t="e">
        <f t="shared" ref="N561" si="511">RANK(M561,$M$5:$M$700,1)</f>
        <v>#VALUE!</v>
      </c>
      <c r="O561" s="53"/>
      <c r="P561" s="53"/>
      <c r="Q561" s="50" t="str">
        <f t="shared" ref="Q561" si="512">IF(M561&lt;&gt;"", M561-(O561*2)-P561, "" )</f>
        <v/>
      </c>
      <c r="R561" s="47" t="e">
        <f t="shared" ref="R561" si="513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3"/>
        <v>0</v>
      </c>
      <c r="H562" s="31"/>
      <c r="I562" s="31"/>
      <c r="J562" s="32">
        <f t="shared" si="474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3"/>
        <v>0</v>
      </c>
      <c r="H563" s="31"/>
      <c r="I563" s="31"/>
      <c r="J563" s="32">
        <f t="shared" si="474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3"/>
        <v>0</v>
      </c>
      <c r="H564" s="31"/>
      <c r="I564" s="31"/>
      <c r="J564" s="32">
        <f t="shared" si="474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3"/>
        <v>0</v>
      </c>
      <c r="H565" s="22"/>
      <c r="I565" s="22"/>
      <c r="J565" s="27">
        <f t="shared" si="474"/>
        <v>0</v>
      </c>
      <c r="K565" s="65" t="str">
        <f>IF(F565&lt;&gt;"", F565+F566+F567+F568, "" )</f>
        <v/>
      </c>
      <c r="L565" s="62" t="e">
        <f t="shared" ref="L565" si="514">RANK(K565,$K$5:$K$700,1)</f>
        <v>#VALUE!</v>
      </c>
      <c r="M565" s="49" t="str">
        <f>IF(D565&lt;&gt;"", J565+J566+J567+J568, "" )</f>
        <v/>
      </c>
      <c r="N565" s="55" t="e">
        <f t="shared" ref="N565" si="515">RANK(M565,$M$5:$M$700,1)</f>
        <v>#VALUE!</v>
      </c>
      <c r="O565" s="52"/>
      <c r="P565" s="52"/>
      <c r="Q565" s="49" t="str">
        <f t="shared" ref="Q565" si="516">IF(M565&lt;&gt;"", M565-(O565*2)-P565, "" )</f>
        <v/>
      </c>
      <c r="R565" s="45" t="e">
        <f t="shared" ref="R565" si="517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3"/>
        <v>0</v>
      </c>
      <c r="H566" s="22"/>
      <c r="I566" s="22"/>
      <c r="J566" s="27">
        <f t="shared" si="474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3"/>
        <v>0</v>
      </c>
      <c r="H567" s="22"/>
      <c r="I567" s="22"/>
      <c r="J567" s="27">
        <f t="shared" si="474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3"/>
        <v>0</v>
      </c>
      <c r="H568" s="22"/>
      <c r="I568" s="22"/>
      <c r="J568" s="27">
        <f t="shared" si="474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3"/>
        <v>0</v>
      </c>
      <c r="H569" s="31"/>
      <c r="I569" s="31"/>
      <c r="J569" s="32">
        <f t="shared" si="474"/>
        <v>0</v>
      </c>
      <c r="K569" s="50" t="str">
        <f>IF(F569&lt;&gt;"", F569+F570+F571+F572, "" )</f>
        <v/>
      </c>
      <c r="L569" s="59" t="e">
        <f t="shared" si="482"/>
        <v>#VALUE!</v>
      </c>
      <c r="M569" s="50" t="str">
        <f>IF(D569&lt;&gt;"", J569+J570+J571+J572, "" )</f>
        <v/>
      </c>
      <c r="N569" s="57" t="e">
        <f t="shared" ref="N569" si="518">RANK(M569,$M$5:$M$700,1)</f>
        <v>#VALUE!</v>
      </c>
      <c r="O569" s="53"/>
      <c r="P569" s="53"/>
      <c r="Q569" s="50" t="str">
        <f t="shared" ref="Q569" si="519">IF(M569&lt;&gt;"", M569-(O569*2)-P569, "" )</f>
        <v/>
      </c>
      <c r="R569" s="47" t="e">
        <f t="shared" ref="R569" si="520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3"/>
        <v>0</v>
      </c>
      <c r="H570" s="31"/>
      <c r="I570" s="31"/>
      <c r="J570" s="32">
        <f t="shared" si="474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3"/>
        <v>0</v>
      </c>
      <c r="H571" s="31"/>
      <c r="I571" s="31"/>
      <c r="J571" s="32">
        <f t="shared" si="474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3"/>
        <v>0</v>
      </c>
      <c r="H572" s="31"/>
      <c r="I572" s="31"/>
      <c r="J572" s="32">
        <f t="shared" si="474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3"/>
        <v>0</v>
      </c>
      <c r="H573" s="22"/>
      <c r="I573" s="22"/>
      <c r="J573" s="27">
        <f t="shared" si="474"/>
        <v>0</v>
      </c>
      <c r="K573" s="65" t="str">
        <f>IF(F573&lt;&gt;"", F573+F574+F575+F576, "" )</f>
        <v/>
      </c>
      <c r="L573" s="62" t="e">
        <f t="shared" ref="L573" si="521">RANK(K573,$K$5:$K$700,1)</f>
        <v>#VALUE!</v>
      </c>
      <c r="M573" s="49" t="str">
        <f>IF(D573&lt;&gt;"", J573+J574+J575+J576, "" )</f>
        <v/>
      </c>
      <c r="N573" s="55" t="e">
        <f t="shared" ref="N573" si="522">RANK(M573,$M$5:$M$700,1)</f>
        <v>#VALUE!</v>
      </c>
      <c r="O573" s="52"/>
      <c r="P573" s="52"/>
      <c r="Q573" s="49" t="str">
        <f t="shared" ref="Q573" si="523">IF(M573&lt;&gt;"", M573-(O573*2)-P573, "" )</f>
        <v/>
      </c>
      <c r="R573" s="45" t="e">
        <f t="shared" ref="R573" si="524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3"/>
        <v>0</v>
      </c>
      <c r="H574" s="22"/>
      <c r="I574" s="22"/>
      <c r="J574" s="27">
        <f t="shared" si="474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3"/>
        <v>0</v>
      </c>
      <c r="H575" s="22"/>
      <c r="I575" s="22"/>
      <c r="J575" s="27">
        <f t="shared" si="474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3"/>
        <v>0</v>
      </c>
      <c r="H576" s="22"/>
      <c r="I576" s="22"/>
      <c r="J576" s="27">
        <f t="shared" si="474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3"/>
        <v>0</v>
      </c>
      <c r="H577" s="31"/>
      <c r="I577" s="31"/>
      <c r="J577" s="32">
        <f t="shared" si="474"/>
        <v>0</v>
      </c>
      <c r="K577" s="50" t="str">
        <f>IF(F577&lt;&gt;"", F577+F578+F579+F580, "" )</f>
        <v/>
      </c>
      <c r="L577" s="59" t="e">
        <f t="shared" si="482"/>
        <v>#VALUE!</v>
      </c>
      <c r="M577" s="50" t="str">
        <f>IF(D577&lt;&gt;"", J577+J578+J579+J580, "" )</f>
        <v/>
      </c>
      <c r="N577" s="57" t="e">
        <f t="shared" ref="N577" si="525">RANK(M577,$M$5:$M$700,1)</f>
        <v>#VALUE!</v>
      </c>
      <c r="O577" s="53"/>
      <c r="P577" s="53"/>
      <c r="Q577" s="50" t="str">
        <f t="shared" ref="Q577" si="526">IF(M577&lt;&gt;"", M577-(O577*2)-P577, "" )</f>
        <v/>
      </c>
      <c r="R577" s="47" t="e">
        <f t="shared" ref="R577" si="527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3"/>
        <v>0</v>
      </c>
      <c r="H578" s="31"/>
      <c r="I578" s="31"/>
      <c r="J578" s="32">
        <f t="shared" si="474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3"/>
        <v>0</v>
      </c>
      <c r="H579" s="31"/>
      <c r="I579" s="31"/>
      <c r="J579" s="32">
        <f t="shared" si="474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3"/>
        <v>0</v>
      </c>
      <c r="H580" s="31"/>
      <c r="I580" s="31"/>
      <c r="J580" s="32">
        <f t="shared" si="474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3"/>
        <v>0</v>
      </c>
      <c r="H581" s="22"/>
      <c r="I581" s="22"/>
      <c r="J581" s="27">
        <f t="shared" si="474"/>
        <v>0</v>
      </c>
      <c r="K581" s="65" t="str">
        <f>IF(F581&lt;&gt;"", F581+F582+F583+F584, "" )</f>
        <v/>
      </c>
      <c r="L581" s="62" t="e">
        <f t="shared" ref="L581" si="528">RANK(K581,$K$5:$K$700,1)</f>
        <v>#VALUE!</v>
      </c>
      <c r="M581" s="49" t="str">
        <f>IF(D581&lt;&gt;"", J581+J582+J583+J584, "" )</f>
        <v/>
      </c>
      <c r="N581" s="55" t="e">
        <f t="shared" ref="N581" si="529">RANK(M581,$M$5:$M$700,1)</f>
        <v>#VALUE!</v>
      </c>
      <c r="O581" s="52"/>
      <c r="P581" s="52"/>
      <c r="Q581" s="49" t="str">
        <f t="shared" ref="Q581" si="530">IF(M581&lt;&gt;"", M581-(O581*2)-P581, "" )</f>
        <v/>
      </c>
      <c r="R581" s="45" t="e">
        <f t="shared" ref="R581" si="531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2">F582*5</f>
        <v>0</v>
      </c>
      <c r="H582" s="22"/>
      <c r="I582" s="22"/>
      <c r="J582" s="27">
        <f t="shared" ref="J582:J645" si="533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2"/>
        <v>0</v>
      </c>
      <c r="H583" s="22"/>
      <c r="I583" s="22"/>
      <c r="J583" s="27">
        <f t="shared" si="533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2"/>
        <v>0</v>
      </c>
      <c r="H584" s="22"/>
      <c r="I584" s="22"/>
      <c r="J584" s="27">
        <f t="shared" si="533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2"/>
        <v>0</v>
      </c>
      <c r="H585" s="31"/>
      <c r="I585" s="31"/>
      <c r="J585" s="32">
        <f t="shared" si="533"/>
        <v>0</v>
      </c>
      <c r="K585" s="50" t="str">
        <f>IF(F585&lt;&gt;"", F585+F586+F587+F588, "" )</f>
        <v/>
      </c>
      <c r="L585" s="59" t="e">
        <f t="shared" si="482"/>
        <v>#VALUE!</v>
      </c>
      <c r="M585" s="50" t="str">
        <f>IF(D585&lt;&gt;"", J585+J586+J587+J588, "" )</f>
        <v/>
      </c>
      <c r="N585" s="57" t="e">
        <f t="shared" ref="N585" si="534">RANK(M585,$M$5:$M$700,1)</f>
        <v>#VALUE!</v>
      </c>
      <c r="O585" s="53"/>
      <c r="P585" s="53"/>
      <c r="Q585" s="50" t="str">
        <f t="shared" ref="Q585" si="535">IF(M585&lt;&gt;"", M585-(O585*2)-P585, "" )</f>
        <v/>
      </c>
      <c r="R585" s="47" t="e">
        <f t="shared" ref="R585" si="536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2"/>
        <v>0</v>
      </c>
      <c r="H586" s="31"/>
      <c r="I586" s="31"/>
      <c r="J586" s="32">
        <f t="shared" si="533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2"/>
        <v>0</v>
      </c>
      <c r="H587" s="31"/>
      <c r="I587" s="31"/>
      <c r="J587" s="32">
        <f t="shared" si="533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2"/>
        <v>0</v>
      </c>
      <c r="H588" s="31"/>
      <c r="I588" s="31"/>
      <c r="J588" s="32">
        <f t="shared" si="533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2"/>
        <v>0</v>
      </c>
      <c r="H589" s="22"/>
      <c r="I589" s="22"/>
      <c r="J589" s="27">
        <f t="shared" si="533"/>
        <v>0</v>
      </c>
      <c r="K589" s="65" t="str">
        <f>IF(F589&lt;&gt;"", F589+F590+F591+F592, "" )</f>
        <v/>
      </c>
      <c r="L589" s="62" t="e">
        <f t="shared" ref="L589" si="537">RANK(K589,$K$5:$K$700,1)</f>
        <v>#VALUE!</v>
      </c>
      <c r="M589" s="49" t="str">
        <f>IF(D589&lt;&gt;"", J589+J590+J591+J592, "" )</f>
        <v/>
      </c>
      <c r="N589" s="55" t="e">
        <f t="shared" ref="N589" si="538">RANK(M589,$M$5:$M$700,1)</f>
        <v>#VALUE!</v>
      </c>
      <c r="O589" s="52"/>
      <c r="P589" s="52"/>
      <c r="Q589" s="49" t="str">
        <f t="shared" ref="Q589" si="539">IF(M589&lt;&gt;"", M589-(O589*2)-P589, "" )</f>
        <v/>
      </c>
      <c r="R589" s="45" t="e">
        <f t="shared" ref="R589" si="540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2"/>
        <v>0</v>
      </c>
      <c r="H590" s="22"/>
      <c r="I590" s="22"/>
      <c r="J590" s="27">
        <f t="shared" si="533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2"/>
        <v>0</v>
      </c>
      <c r="H591" s="22"/>
      <c r="I591" s="22"/>
      <c r="J591" s="27">
        <f t="shared" si="533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2"/>
        <v>0</v>
      </c>
      <c r="H592" s="22"/>
      <c r="I592" s="22"/>
      <c r="J592" s="27">
        <f t="shared" si="533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2"/>
        <v>0</v>
      </c>
      <c r="H593" s="31"/>
      <c r="I593" s="31"/>
      <c r="J593" s="32">
        <f t="shared" si="533"/>
        <v>0</v>
      </c>
      <c r="K593" s="50" t="str">
        <f>IF(F593&lt;&gt;"", F593+F594+F595+F596, "" )</f>
        <v/>
      </c>
      <c r="L593" s="59" t="e">
        <f t="shared" ref="L593:L649" si="541">RANK(K593,$K$5:$K$700,1)</f>
        <v>#VALUE!</v>
      </c>
      <c r="M593" s="50" t="str">
        <f>IF(D593&lt;&gt;"", J593+J594+J595+J596, "" )</f>
        <v/>
      </c>
      <c r="N593" s="57" t="e">
        <f t="shared" ref="N593" si="542">RANK(M593,$M$5:$M$700,1)</f>
        <v>#VALUE!</v>
      </c>
      <c r="O593" s="53"/>
      <c r="P593" s="53"/>
      <c r="Q593" s="50" t="str">
        <f t="shared" ref="Q593" si="543">IF(M593&lt;&gt;"", M593-(O593*2)-P593, "" )</f>
        <v/>
      </c>
      <c r="R593" s="47" t="e">
        <f t="shared" ref="R593" si="544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2"/>
        <v>0</v>
      </c>
      <c r="H594" s="31"/>
      <c r="I594" s="31"/>
      <c r="J594" s="32">
        <f t="shared" si="533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2"/>
        <v>0</v>
      </c>
      <c r="H595" s="31"/>
      <c r="I595" s="31"/>
      <c r="J595" s="32">
        <f t="shared" si="533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2"/>
        <v>0</v>
      </c>
      <c r="H596" s="31"/>
      <c r="I596" s="31"/>
      <c r="J596" s="32">
        <f t="shared" si="533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2"/>
        <v>0</v>
      </c>
      <c r="H597" s="22"/>
      <c r="I597" s="22"/>
      <c r="J597" s="27">
        <f t="shared" si="533"/>
        <v>0</v>
      </c>
      <c r="K597" s="65" t="str">
        <f>IF(F597&lt;&gt;"", F597+F598+F599+F600, "" )</f>
        <v/>
      </c>
      <c r="L597" s="62" t="e">
        <f t="shared" ref="L597" si="545">RANK(K597,$K$5:$K$700,1)</f>
        <v>#VALUE!</v>
      </c>
      <c r="M597" s="49" t="str">
        <f>IF(D597&lt;&gt;"", J597+J598+J599+J600, "" )</f>
        <v/>
      </c>
      <c r="N597" s="55" t="e">
        <f t="shared" ref="N597" si="546">RANK(M597,$M$5:$M$700,1)</f>
        <v>#VALUE!</v>
      </c>
      <c r="O597" s="52"/>
      <c r="P597" s="52"/>
      <c r="Q597" s="49" t="str">
        <f t="shared" ref="Q597" si="547">IF(M597&lt;&gt;"", M597-(O597*2)-P597, "" )</f>
        <v/>
      </c>
      <c r="R597" s="45" t="e">
        <f t="shared" ref="R597" si="548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2"/>
        <v>0</v>
      </c>
      <c r="H598" s="22"/>
      <c r="I598" s="22"/>
      <c r="J598" s="27">
        <f t="shared" si="533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2"/>
        <v>0</v>
      </c>
      <c r="H599" s="22"/>
      <c r="I599" s="22"/>
      <c r="J599" s="27">
        <f t="shared" si="533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2"/>
        <v>0</v>
      </c>
      <c r="H600" s="22"/>
      <c r="I600" s="22"/>
      <c r="J600" s="27">
        <f t="shared" si="533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2"/>
        <v>0</v>
      </c>
      <c r="H601" s="31"/>
      <c r="I601" s="31"/>
      <c r="J601" s="32">
        <f t="shared" si="533"/>
        <v>0</v>
      </c>
      <c r="K601" s="50" t="str">
        <f>IF(F601&lt;&gt;"", F601+F602+F603+F604, "" )</f>
        <v/>
      </c>
      <c r="L601" s="59" t="e">
        <f t="shared" si="541"/>
        <v>#VALUE!</v>
      </c>
      <c r="M601" s="50" t="str">
        <f>IF(D601&lt;&gt;"", J601+J602+J603+J604, "" )</f>
        <v/>
      </c>
      <c r="N601" s="57" t="e">
        <f t="shared" ref="N601" si="549">RANK(M601,$M$5:$M$700,1)</f>
        <v>#VALUE!</v>
      </c>
      <c r="O601" s="53"/>
      <c r="P601" s="53"/>
      <c r="Q601" s="50" t="str">
        <f t="shared" ref="Q601" si="550">IF(M601&lt;&gt;"", M601-(O601*2)-P601, "" )</f>
        <v/>
      </c>
      <c r="R601" s="47" t="e">
        <f t="shared" ref="R601" si="551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2"/>
        <v>0</v>
      </c>
      <c r="H602" s="31"/>
      <c r="I602" s="31"/>
      <c r="J602" s="32">
        <f t="shared" si="533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2"/>
        <v>0</v>
      </c>
      <c r="H603" s="31"/>
      <c r="I603" s="31"/>
      <c r="J603" s="32">
        <f t="shared" si="533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2"/>
        <v>0</v>
      </c>
      <c r="H604" s="31"/>
      <c r="I604" s="31"/>
      <c r="J604" s="32">
        <f t="shared" si="533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2"/>
        <v>0</v>
      </c>
      <c r="H605" s="22"/>
      <c r="I605" s="22"/>
      <c r="J605" s="27">
        <f t="shared" si="533"/>
        <v>0</v>
      </c>
      <c r="K605" s="65" t="str">
        <f>IF(F605&lt;&gt;"", F605+F606+F607+F608, "" )</f>
        <v/>
      </c>
      <c r="L605" s="62" t="e">
        <f t="shared" ref="L605" si="552">RANK(K605,$K$5:$K$700,1)</f>
        <v>#VALUE!</v>
      </c>
      <c r="M605" s="49" t="str">
        <f>IF(D605&lt;&gt;"", J605+J606+J607+J608, "" )</f>
        <v/>
      </c>
      <c r="N605" s="55" t="e">
        <f t="shared" ref="N605" si="553">RANK(M605,$M$5:$M$700,1)</f>
        <v>#VALUE!</v>
      </c>
      <c r="O605" s="52"/>
      <c r="P605" s="52"/>
      <c r="Q605" s="49" t="str">
        <f t="shared" ref="Q605" si="554">IF(M605&lt;&gt;"", M605-(O605*2)-P605, "" )</f>
        <v/>
      </c>
      <c r="R605" s="45" t="e">
        <f t="shared" ref="R605" si="555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2"/>
        <v>0</v>
      </c>
      <c r="H606" s="22"/>
      <c r="I606" s="22"/>
      <c r="J606" s="27">
        <f t="shared" si="533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2"/>
        <v>0</v>
      </c>
      <c r="H607" s="22"/>
      <c r="I607" s="22"/>
      <c r="J607" s="27">
        <f t="shared" si="533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2"/>
        <v>0</v>
      </c>
      <c r="H608" s="22"/>
      <c r="I608" s="22"/>
      <c r="J608" s="27">
        <f t="shared" si="533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2"/>
        <v>0</v>
      </c>
      <c r="H609" s="31"/>
      <c r="I609" s="31"/>
      <c r="J609" s="32">
        <f t="shared" si="533"/>
        <v>0</v>
      </c>
      <c r="K609" s="50" t="str">
        <f>IF(F609&lt;&gt;"", F609+F610+F611+F612, "" )</f>
        <v/>
      </c>
      <c r="L609" s="59" t="e">
        <f t="shared" si="541"/>
        <v>#VALUE!</v>
      </c>
      <c r="M609" s="50" t="str">
        <f>IF(D609&lt;&gt;"", J609+J610+J611+J612, "" )</f>
        <v/>
      </c>
      <c r="N609" s="57" t="e">
        <f t="shared" ref="N609" si="556">RANK(M609,$M$5:$M$700,1)</f>
        <v>#VALUE!</v>
      </c>
      <c r="O609" s="53"/>
      <c r="P609" s="53"/>
      <c r="Q609" s="50" t="str">
        <f t="shared" ref="Q609" si="557">IF(M609&lt;&gt;"", M609-(O609*2)-P609, "" )</f>
        <v/>
      </c>
      <c r="R609" s="47" t="e">
        <f t="shared" ref="R609" si="558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2"/>
        <v>0</v>
      </c>
      <c r="H610" s="31"/>
      <c r="I610" s="31"/>
      <c r="J610" s="32">
        <f t="shared" si="533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2"/>
        <v>0</v>
      </c>
      <c r="H611" s="31"/>
      <c r="I611" s="31"/>
      <c r="J611" s="32">
        <f t="shared" si="533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2"/>
        <v>0</v>
      </c>
      <c r="H612" s="31"/>
      <c r="I612" s="31"/>
      <c r="J612" s="32">
        <f t="shared" si="533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2"/>
        <v>0</v>
      </c>
      <c r="H613" s="22"/>
      <c r="I613" s="22"/>
      <c r="J613" s="27">
        <f t="shared" si="533"/>
        <v>0</v>
      </c>
      <c r="K613" s="65" t="str">
        <f>IF(F613&lt;&gt;"", F613+F614+F615+F616, "" )</f>
        <v/>
      </c>
      <c r="L613" s="62" t="e">
        <f t="shared" ref="L613" si="559">RANK(K613,$K$5:$K$700,1)</f>
        <v>#VALUE!</v>
      </c>
      <c r="M613" s="49" t="str">
        <f>IF(D613&lt;&gt;"", J613+J614+J615+J616, "" )</f>
        <v/>
      </c>
      <c r="N613" s="55" t="e">
        <f t="shared" ref="N613" si="560">RANK(M613,$M$5:$M$700,1)</f>
        <v>#VALUE!</v>
      </c>
      <c r="O613" s="52"/>
      <c r="P613" s="52"/>
      <c r="Q613" s="49" t="str">
        <f t="shared" ref="Q613" si="561">IF(M613&lt;&gt;"", M613-(O613*2)-P613, "" )</f>
        <v/>
      </c>
      <c r="R613" s="45" t="e">
        <f t="shared" ref="R613" si="562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2"/>
        <v>0</v>
      </c>
      <c r="H614" s="22"/>
      <c r="I614" s="22"/>
      <c r="J614" s="27">
        <f t="shared" si="533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2"/>
        <v>0</v>
      </c>
      <c r="H615" s="22"/>
      <c r="I615" s="22"/>
      <c r="J615" s="27">
        <f t="shared" si="533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2"/>
        <v>0</v>
      </c>
      <c r="H616" s="22"/>
      <c r="I616" s="22"/>
      <c r="J616" s="27">
        <f t="shared" si="533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2"/>
        <v>0</v>
      </c>
      <c r="H617" s="31"/>
      <c r="I617" s="31"/>
      <c r="J617" s="32">
        <f t="shared" si="533"/>
        <v>0</v>
      </c>
      <c r="K617" s="50" t="str">
        <f>IF(F617&lt;&gt;"", F617+F618+F619+F620, "" )</f>
        <v/>
      </c>
      <c r="L617" s="59" t="e">
        <f t="shared" si="541"/>
        <v>#VALUE!</v>
      </c>
      <c r="M617" s="50" t="str">
        <f>IF(D617&lt;&gt;"", J617+J618+J619+J620, "" )</f>
        <v/>
      </c>
      <c r="N617" s="57" t="e">
        <f t="shared" ref="N617" si="563">RANK(M617,$M$5:$M$700,1)</f>
        <v>#VALUE!</v>
      </c>
      <c r="O617" s="53"/>
      <c r="P617" s="53"/>
      <c r="Q617" s="50" t="str">
        <f t="shared" ref="Q617" si="564">IF(M617&lt;&gt;"", M617-(O617*2)-P617, "" )</f>
        <v/>
      </c>
      <c r="R617" s="47" t="e">
        <f t="shared" ref="R617" si="565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2"/>
        <v>0</v>
      </c>
      <c r="H618" s="31"/>
      <c r="I618" s="31"/>
      <c r="J618" s="32">
        <f t="shared" si="533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2"/>
        <v>0</v>
      </c>
      <c r="H619" s="31"/>
      <c r="I619" s="31"/>
      <c r="J619" s="32">
        <f t="shared" si="533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2"/>
        <v>0</v>
      </c>
      <c r="H620" s="31"/>
      <c r="I620" s="31"/>
      <c r="J620" s="32">
        <f t="shared" si="533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2"/>
        <v>0</v>
      </c>
      <c r="H621" s="22"/>
      <c r="I621" s="22"/>
      <c r="J621" s="27">
        <f t="shared" si="533"/>
        <v>0</v>
      </c>
      <c r="K621" s="65" t="str">
        <f>IF(F621&lt;&gt;"", F621+F622+F623+F624, "" )</f>
        <v/>
      </c>
      <c r="L621" s="62" t="e">
        <f t="shared" ref="L621" si="566">RANK(K621,$K$5:$K$700,1)</f>
        <v>#VALUE!</v>
      </c>
      <c r="M621" s="49" t="str">
        <f>IF(D621&lt;&gt;"", J621+J622+J623+J624, "" )</f>
        <v/>
      </c>
      <c r="N621" s="55" t="e">
        <f t="shared" ref="N621" si="567">RANK(M621,$M$5:$M$700,1)</f>
        <v>#VALUE!</v>
      </c>
      <c r="O621" s="52"/>
      <c r="P621" s="52"/>
      <c r="Q621" s="49" t="str">
        <f t="shared" ref="Q621" si="568">IF(M621&lt;&gt;"", M621-(O621*2)-P621, "" )</f>
        <v/>
      </c>
      <c r="R621" s="45" t="e">
        <f t="shared" ref="R621" si="569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2"/>
        <v>0</v>
      </c>
      <c r="H622" s="22"/>
      <c r="I622" s="22"/>
      <c r="J622" s="27">
        <f t="shared" si="533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2"/>
        <v>0</v>
      </c>
      <c r="H623" s="22"/>
      <c r="I623" s="22"/>
      <c r="J623" s="27">
        <f t="shared" si="533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2"/>
        <v>0</v>
      </c>
      <c r="H624" s="22"/>
      <c r="I624" s="22"/>
      <c r="J624" s="27">
        <f t="shared" si="533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2"/>
        <v>0</v>
      </c>
      <c r="H625" s="31"/>
      <c r="I625" s="31"/>
      <c r="J625" s="32">
        <f t="shared" si="533"/>
        <v>0</v>
      </c>
      <c r="K625" s="50" t="str">
        <f>IF(F625&lt;&gt;"", F625+F626+F627+F628, "" )</f>
        <v/>
      </c>
      <c r="L625" s="59" t="e">
        <f t="shared" si="541"/>
        <v>#VALUE!</v>
      </c>
      <c r="M625" s="50" t="str">
        <f>IF(D625&lt;&gt;"", J625+J626+J627+J628, "" )</f>
        <v/>
      </c>
      <c r="N625" s="57" t="e">
        <f t="shared" ref="N625" si="570">RANK(M625,$M$5:$M$700,1)</f>
        <v>#VALUE!</v>
      </c>
      <c r="O625" s="53"/>
      <c r="P625" s="53"/>
      <c r="Q625" s="50" t="str">
        <f t="shared" ref="Q625" si="571">IF(M625&lt;&gt;"", M625-(O625*2)-P625, "" )</f>
        <v/>
      </c>
      <c r="R625" s="47" t="e">
        <f t="shared" ref="R625" si="572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2"/>
        <v>0</v>
      </c>
      <c r="H626" s="31"/>
      <c r="I626" s="31"/>
      <c r="J626" s="32">
        <f t="shared" si="533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2"/>
        <v>0</v>
      </c>
      <c r="H627" s="31"/>
      <c r="I627" s="31"/>
      <c r="J627" s="32">
        <f t="shared" si="533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2"/>
        <v>0</v>
      </c>
      <c r="H628" s="31"/>
      <c r="I628" s="31"/>
      <c r="J628" s="32">
        <f t="shared" si="533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2"/>
        <v>0</v>
      </c>
      <c r="H629" s="22"/>
      <c r="I629" s="22"/>
      <c r="J629" s="27">
        <f t="shared" si="533"/>
        <v>0</v>
      </c>
      <c r="K629" s="65" t="str">
        <f>IF(F629&lt;&gt;"", F629+F630+F631+F632, "" )</f>
        <v/>
      </c>
      <c r="L629" s="62" t="e">
        <f t="shared" ref="L629" si="573">RANK(K629,$K$5:$K$700,1)</f>
        <v>#VALUE!</v>
      </c>
      <c r="M629" s="49" t="str">
        <f>IF(D629&lt;&gt;"", J629+J630+J631+J632, "" )</f>
        <v/>
      </c>
      <c r="N629" s="55" t="e">
        <f t="shared" ref="N629" si="574">RANK(M629,$M$5:$M$700,1)</f>
        <v>#VALUE!</v>
      </c>
      <c r="O629" s="52"/>
      <c r="P629" s="52"/>
      <c r="Q629" s="49" t="str">
        <f t="shared" ref="Q629" si="575">IF(M629&lt;&gt;"", M629-(O629*2)-P629, "" )</f>
        <v/>
      </c>
      <c r="R629" s="45" t="e">
        <f t="shared" ref="R629" si="576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2"/>
        <v>0</v>
      </c>
      <c r="H630" s="22"/>
      <c r="I630" s="22"/>
      <c r="J630" s="27">
        <f t="shared" si="533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2"/>
        <v>0</v>
      </c>
      <c r="H631" s="22"/>
      <c r="I631" s="22"/>
      <c r="J631" s="27">
        <f t="shared" si="533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2"/>
        <v>0</v>
      </c>
      <c r="H632" s="22"/>
      <c r="I632" s="22"/>
      <c r="J632" s="27">
        <f t="shared" si="533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2"/>
        <v>0</v>
      </c>
      <c r="H633" s="31"/>
      <c r="I633" s="31"/>
      <c r="J633" s="32">
        <f t="shared" si="533"/>
        <v>0</v>
      </c>
      <c r="K633" s="50" t="str">
        <f>IF(F633&lt;&gt;"", F633+F634+F635+F636, "" )</f>
        <v/>
      </c>
      <c r="L633" s="59" t="e">
        <f t="shared" si="541"/>
        <v>#VALUE!</v>
      </c>
      <c r="M633" s="50" t="str">
        <f>IF(D633&lt;&gt;"", J633+J634+J635+J636, "" )</f>
        <v/>
      </c>
      <c r="N633" s="57" t="e">
        <f t="shared" ref="N633" si="577">RANK(M633,$M$5:$M$700,1)</f>
        <v>#VALUE!</v>
      </c>
      <c r="O633" s="53"/>
      <c r="P633" s="53"/>
      <c r="Q633" s="50" t="str">
        <f t="shared" ref="Q633" si="578">IF(M633&lt;&gt;"", M633-(O633*2)-P633, "" )</f>
        <v/>
      </c>
      <c r="R633" s="47" t="e">
        <f t="shared" ref="R633" si="579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2"/>
        <v>0</v>
      </c>
      <c r="H634" s="31"/>
      <c r="I634" s="31"/>
      <c r="J634" s="32">
        <f t="shared" si="533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2"/>
        <v>0</v>
      </c>
      <c r="H635" s="31"/>
      <c r="I635" s="31"/>
      <c r="J635" s="32">
        <f t="shared" si="533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2"/>
        <v>0</v>
      </c>
      <c r="H636" s="31"/>
      <c r="I636" s="31"/>
      <c r="J636" s="32">
        <f t="shared" si="533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2"/>
        <v>0</v>
      </c>
      <c r="H637" s="22"/>
      <c r="I637" s="22"/>
      <c r="J637" s="27">
        <f t="shared" si="533"/>
        <v>0</v>
      </c>
      <c r="K637" s="65" t="str">
        <f>IF(F637&lt;&gt;"", F637+F638+F639+F640, "" )</f>
        <v/>
      </c>
      <c r="L637" s="62" t="e">
        <f t="shared" ref="L637" si="580">RANK(K637,$K$5:$K$700,1)</f>
        <v>#VALUE!</v>
      </c>
      <c r="M637" s="49" t="str">
        <f>IF(D637&lt;&gt;"", J637+J638+J639+J640, "" )</f>
        <v/>
      </c>
      <c r="N637" s="55" t="e">
        <f t="shared" ref="N637" si="581">RANK(M637,$M$5:$M$700,1)</f>
        <v>#VALUE!</v>
      </c>
      <c r="O637" s="52"/>
      <c r="P637" s="52"/>
      <c r="Q637" s="49" t="str">
        <f t="shared" ref="Q637" si="582">IF(M637&lt;&gt;"", M637-(O637*2)-P637, "" )</f>
        <v/>
      </c>
      <c r="R637" s="45" t="e">
        <f t="shared" ref="R637" si="583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2"/>
        <v>0</v>
      </c>
      <c r="H638" s="22"/>
      <c r="I638" s="22"/>
      <c r="J638" s="27">
        <f t="shared" si="533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2"/>
        <v>0</v>
      </c>
      <c r="H639" s="22"/>
      <c r="I639" s="22"/>
      <c r="J639" s="27">
        <f t="shared" si="533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2"/>
        <v>0</v>
      </c>
      <c r="H640" s="22"/>
      <c r="I640" s="22"/>
      <c r="J640" s="27">
        <f t="shared" si="533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2"/>
        <v>0</v>
      </c>
      <c r="H641" s="31"/>
      <c r="I641" s="31"/>
      <c r="J641" s="32">
        <f t="shared" si="533"/>
        <v>0</v>
      </c>
      <c r="K641" s="50" t="str">
        <f>IF(F641&lt;&gt;"", F641+F642+F643+F644, "" )</f>
        <v/>
      </c>
      <c r="L641" s="59" t="e">
        <f t="shared" si="541"/>
        <v>#VALUE!</v>
      </c>
      <c r="M641" s="50" t="str">
        <f>IF(D641&lt;&gt;"", J641+J642+J643+J644, "" )</f>
        <v/>
      </c>
      <c r="N641" s="57" t="e">
        <f t="shared" ref="N641" si="584">RANK(M641,$M$5:$M$700,1)</f>
        <v>#VALUE!</v>
      </c>
      <c r="O641" s="53"/>
      <c r="P641" s="53"/>
      <c r="Q641" s="50" t="str">
        <f t="shared" ref="Q641" si="585">IF(M641&lt;&gt;"", M641-(O641*2)-P641, "" )</f>
        <v/>
      </c>
      <c r="R641" s="47" t="e">
        <f t="shared" ref="R641" si="586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2"/>
        <v>0</v>
      </c>
      <c r="H642" s="31"/>
      <c r="I642" s="31"/>
      <c r="J642" s="32">
        <f t="shared" si="533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2"/>
        <v>0</v>
      </c>
      <c r="H643" s="31"/>
      <c r="I643" s="31"/>
      <c r="J643" s="32">
        <f t="shared" si="533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2"/>
        <v>0</v>
      </c>
      <c r="H644" s="31"/>
      <c r="I644" s="31"/>
      <c r="J644" s="32">
        <f t="shared" si="533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2"/>
        <v>0</v>
      </c>
      <c r="H645" s="22"/>
      <c r="I645" s="22"/>
      <c r="J645" s="27">
        <f t="shared" si="533"/>
        <v>0</v>
      </c>
      <c r="K645" s="65" t="str">
        <f>IF(F645&lt;&gt;"", F645+F646+F647+F648, "" )</f>
        <v/>
      </c>
      <c r="L645" s="62" t="e">
        <f t="shared" ref="L645" si="587">RANK(K645,$K$5:$K$700,1)</f>
        <v>#VALUE!</v>
      </c>
      <c r="M645" s="49" t="str">
        <f>IF(D645&lt;&gt;"", J645+J646+J647+J648, "" )</f>
        <v/>
      </c>
      <c r="N645" s="55" t="e">
        <f t="shared" ref="N645" si="588">RANK(M645,$M$5:$M$700,1)</f>
        <v>#VALUE!</v>
      </c>
      <c r="O645" s="52"/>
      <c r="P645" s="52"/>
      <c r="Q645" s="49" t="str">
        <f t="shared" ref="Q645" si="589">IF(M645&lt;&gt;"", M645-(O645*2)-P645, "" )</f>
        <v/>
      </c>
      <c r="R645" s="45" t="e">
        <f t="shared" ref="R645" si="590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1">F646*5</f>
        <v>0</v>
      </c>
      <c r="H646" s="22"/>
      <c r="I646" s="22"/>
      <c r="J646" s="27">
        <f t="shared" ref="J646:J700" si="592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1"/>
        <v>0</v>
      </c>
      <c r="H647" s="22"/>
      <c r="I647" s="22"/>
      <c r="J647" s="27">
        <f t="shared" si="592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1"/>
        <v>0</v>
      </c>
      <c r="H648" s="22"/>
      <c r="I648" s="22"/>
      <c r="J648" s="27">
        <f t="shared" si="592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1"/>
        <v>0</v>
      </c>
      <c r="H649" s="31"/>
      <c r="I649" s="31"/>
      <c r="J649" s="32">
        <f t="shared" si="592"/>
        <v>0</v>
      </c>
      <c r="K649" s="50" t="str">
        <f>IF(F649&lt;&gt;"", F649+F650+F651+F652, "" )</f>
        <v/>
      </c>
      <c r="L649" s="59" t="e">
        <f t="shared" si="541"/>
        <v>#VALUE!</v>
      </c>
      <c r="M649" s="50" t="str">
        <f>IF(D649&lt;&gt;"", J649+J650+J651+J652, "" )</f>
        <v/>
      </c>
      <c r="N649" s="57" t="e">
        <f t="shared" ref="N649" si="593">RANK(M649,$M$5:$M$700,1)</f>
        <v>#VALUE!</v>
      </c>
      <c r="O649" s="53"/>
      <c r="P649" s="53"/>
      <c r="Q649" s="50" t="str">
        <f t="shared" ref="Q649" si="594">IF(M649&lt;&gt;"", M649-(O649*2)-P649, "" )</f>
        <v/>
      </c>
      <c r="R649" s="47" t="e">
        <f t="shared" ref="R649" si="595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1"/>
        <v>0</v>
      </c>
      <c r="H650" s="31"/>
      <c r="I650" s="31"/>
      <c r="J650" s="32">
        <f t="shared" si="592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1"/>
        <v>0</v>
      </c>
      <c r="H651" s="31"/>
      <c r="I651" s="31"/>
      <c r="J651" s="32">
        <f t="shared" si="592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1"/>
        <v>0</v>
      </c>
      <c r="H652" s="31"/>
      <c r="I652" s="31"/>
      <c r="J652" s="32">
        <f t="shared" si="592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1"/>
        <v>0</v>
      </c>
      <c r="H653" s="22"/>
      <c r="I653" s="22"/>
      <c r="J653" s="27">
        <f t="shared" si="592"/>
        <v>0</v>
      </c>
      <c r="K653" s="65" t="str">
        <f>IF(F653&lt;&gt;"", F653+F654+F655+F656, "" )</f>
        <v/>
      </c>
      <c r="L653" s="62" t="e">
        <f t="shared" ref="L653" si="596">RANK(K653,$K$5:$K$700,1)</f>
        <v>#VALUE!</v>
      </c>
      <c r="M653" s="49" t="str">
        <f>IF(D653&lt;&gt;"", J653+J654+J655+J656, "" )</f>
        <v/>
      </c>
      <c r="N653" s="55" t="e">
        <f t="shared" ref="N653" si="597">RANK(M653,$M$5:$M$700,1)</f>
        <v>#VALUE!</v>
      </c>
      <c r="O653" s="52"/>
      <c r="P653" s="52"/>
      <c r="Q653" s="49" t="str">
        <f t="shared" ref="Q653" si="598">IF(M653&lt;&gt;"", M653-(O653*2)-P653, "" )</f>
        <v/>
      </c>
      <c r="R653" s="45" t="e">
        <f t="shared" ref="R653" si="599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1"/>
        <v>0</v>
      </c>
      <c r="H654" s="22"/>
      <c r="I654" s="22"/>
      <c r="J654" s="27">
        <f t="shared" si="592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1"/>
        <v>0</v>
      </c>
      <c r="H655" s="22"/>
      <c r="I655" s="22"/>
      <c r="J655" s="27">
        <f t="shared" si="592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1"/>
        <v>0</v>
      </c>
      <c r="H656" s="22"/>
      <c r="I656" s="22"/>
      <c r="J656" s="27">
        <f t="shared" si="592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1"/>
        <v>0</v>
      </c>
      <c r="H657" s="31"/>
      <c r="I657" s="31"/>
      <c r="J657" s="32">
        <f t="shared" si="592"/>
        <v>0</v>
      </c>
      <c r="K657" s="50" t="str">
        <f>IF(F657&lt;&gt;"", F657+F658+F659+F660, "" )</f>
        <v/>
      </c>
      <c r="L657" s="59" t="e">
        <f t="shared" ref="L657:L697" si="600">RANK(K657,$K$5:$K$700,1)</f>
        <v>#VALUE!</v>
      </c>
      <c r="M657" s="50" t="str">
        <f>IF(D657&lt;&gt;"", J657+J658+J659+J660, "" )</f>
        <v/>
      </c>
      <c r="N657" s="57" t="e">
        <f t="shared" ref="N657" si="601">RANK(M657,$M$5:$M$700,1)</f>
        <v>#VALUE!</v>
      </c>
      <c r="O657" s="53"/>
      <c r="P657" s="53"/>
      <c r="Q657" s="50" t="str">
        <f t="shared" ref="Q657" si="602">IF(M657&lt;&gt;"", M657-(O657*2)-P657, "" )</f>
        <v/>
      </c>
      <c r="R657" s="47" t="e">
        <f t="shared" ref="R657" si="603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1"/>
        <v>0</v>
      </c>
      <c r="H658" s="31"/>
      <c r="I658" s="31"/>
      <c r="J658" s="32">
        <f t="shared" si="592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1"/>
        <v>0</v>
      </c>
      <c r="H659" s="31"/>
      <c r="I659" s="31"/>
      <c r="J659" s="32">
        <f t="shared" si="592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1"/>
        <v>0</v>
      </c>
      <c r="H660" s="31"/>
      <c r="I660" s="31"/>
      <c r="J660" s="32">
        <f t="shared" si="592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1"/>
        <v>0</v>
      </c>
      <c r="H661" s="22"/>
      <c r="I661" s="22"/>
      <c r="J661" s="27">
        <f t="shared" si="592"/>
        <v>0</v>
      </c>
      <c r="K661" s="65" t="str">
        <f>IF(F661&lt;&gt;"", F661+F662+F663+F664, "" )</f>
        <v/>
      </c>
      <c r="L661" s="62" t="e">
        <f t="shared" ref="L661" si="604">RANK(K661,$K$5:$K$700,1)</f>
        <v>#VALUE!</v>
      </c>
      <c r="M661" s="49" t="str">
        <f>IF(D661&lt;&gt;"", J661+J662+J663+J664, "" )</f>
        <v/>
      </c>
      <c r="N661" s="55" t="e">
        <f t="shared" ref="N661" si="605">RANK(M661,$M$5:$M$700,1)</f>
        <v>#VALUE!</v>
      </c>
      <c r="O661" s="52"/>
      <c r="P661" s="52"/>
      <c r="Q661" s="49" t="str">
        <f t="shared" ref="Q661" si="606">IF(M661&lt;&gt;"", M661-(O661*2)-P661, "" )</f>
        <v/>
      </c>
      <c r="R661" s="45" t="e">
        <f t="shared" ref="R661" si="607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1"/>
        <v>0</v>
      </c>
      <c r="H662" s="22"/>
      <c r="I662" s="22"/>
      <c r="J662" s="27">
        <f t="shared" si="592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1"/>
        <v>0</v>
      </c>
      <c r="H663" s="22"/>
      <c r="I663" s="22"/>
      <c r="J663" s="27">
        <f t="shared" si="592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1"/>
        <v>0</v>
      </c>
      <c r="H664" s="22"/>
      <c r="I664" s="22"/>
      <c r="J664" s="27">
        <f t="shared" si="592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1"/>
        <v>0</v>
      </c>
      <c r="H665" s="31"/>
      <c r="I665" s="31"/>
      <c r="J665" s="32">
        <f t="shared" si="592"/>
        <v>0</v>
      </c>
      <c r="K665" s="50" t="str">
        <f>IF(F665&lt;&gt;"", F665+F666+F667+F668, "" )</f>
        <v/>
      </c>
      <c r="L665" s="59" t="e">
        <f t="shared" si="600"/>
        <v>#VALUE!</v>
      </c>
      <c r="M665" s="50" t="str">
        <f>IF(D665&lt;&gt;"", J665+J666+J667+J668, "" )</f>
        <v/>
      </c>
      <c r="N665" s="57" t="e">
        <f t="shared" ref="N665" si="608">RANK(M665,$M$5:$M$700,1)</f>
        <v>#VALUE!</v>
      </c>
      <c r="O665" s="53"/>
      <c r="P665" s="53"/>
      <c r="Q665" s="50" t="str">
        <f t="shared" ref="Q665" si="609">IF(M665&lt;&gt;"", M665-(O665*2)-P665, "" )</f>
        <v/>
      </c>
      <c r="R665" s="47" t="e">
        <f t="shared" ref="R665" si="610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1"/>
        <v>0</v>
      </c>
      <c r="H666" s="31"/>
      <c r="I666" s="31"/>
      <c r="J666" s="32">
        <f t="shared" si="592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1"/>
        <v>0</v>
      </c>
      <c r="H667" s="31"/>
      <c r="I667" s="31"/>
      <c r="J667" s="32">
        <f t="shared" si="592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1"/>
        <v>0</v>
      </c>
      <c r="H668" s="31"/>
      <c r="I668" s="31"/>
      <c r="J668" s="32">
        <f t="shared" si="592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1"/>
        <v>0</v>
      </c>
      <c r="H669" s="22"/>
      <c r="I669" s="22"/>
      <c r="J669" s="27">
        <f t="shared" si="592"/>
        <v>0</v>
      </c>
      <c r="K669" s="65" t="str">
        <f>IF(F669&lt;&gt;"", F669+F670+F671+F672, "" )</f>
        <v/>
      </c>
      <c r="L669" s="62" t="e">
        <f t="shared" ref="L669" si="611">RANK(K669,$K$5:$K$700,1)</f>
        <v>#VALUE!</v>
      </c>
      <c r="M669" s="49" t="str">
        <f>IF(D669&lt;&gt;"", J669+J670+J671+J672, "" )</f>
        <v/>
      </c>
      <c r="N669" s="55" t="e">
        <f t="shared" ref="N669" si="612">RANK(M669,$M$5:$M$700,1)</f>
        <v>#VALUE!</v>
      </c>
      <c r="O669" s="52"/>
      <c r="P669" s="52"/>
      <c r="Q669" s="49" t="str">
        <f t="shared" ref="Q669" si="613">IF(M669&lt;&gt;"", M669-(O669*2)-P669, "" )</f>
        <v/>
      </c>
      <c r="R669" s="45" t="e">
        <f t="shared" ref="R669" si="614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1"/>
        <v>0</v>
      </c>
      <c r="H670" s="22"/>
      <c r="I670" s="22"/>
      <c r="J670" s="27">
        <f t="shared" si="592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1"/>
        <v>0</v>
      </c>
      <c r="H671" s="22"/>
      <c r="I671" s="22"/>
      <c r="J671" s="27">
        <f t="shared" si="592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1"/>
        <v>0</v>
      </c>
      <c r="H672" s="22"/>
      <c r="I672" s="22"/>
      <c r="J672" s="27">
        <f t="shared" si="592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1"/>
        <v>0</v>
      </c>
      <c r="H673" s="31"/>
      <c r="I673" s="31"/>
      <c r="J673" s="32">
        <f t="shared" si="592"/>
        <v>0</v>
      </c>
      <c r="K673" s="50" t="str">
        <f>IF(F673&lt;&gt;"", F673+F674+F675+F676, "" )</f>
        <v/>
      </c>
      <c r="L673" s="59" t="e">
        <f t="shared" si="600"/>
        <v>#VALUE!</v>
      </c>
      <c r="M673" s="50" t="str">
        <f>IF(D673&lt;&gt;"", J673+J674+J675+J676, "" )</f>
        <v/>
      </c>
      <c r="N673" s="57" t="e">
        <f t="shared" ref="N673" si="615">RANK(M673,$M$5:$M$700,1)</f>
        <v>#VALUE!</v>
      </c>
      <c r="O673" s="53"/>
      <c r="P673" s="53"/>
      <c r="Q673" s="50" t="str">
        <f t="shared" ref="Q673" si="616">IF(M673&lt;&gt;"", M673-(O673*2)-P673, "" )</f>
        <v/>
      </c>
      <c r="R673" s="47" t="e">
        <f t="shared" ref="R673" si="617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1"/>
        <v>0</v>
      </c>
      <c r="H674" s="31"/>
      <c r="I674" s="31"/>
      <c r="J674" s="32">
        <f t="shared" si="592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1"/>
        <v>0</v>
      </c>
      <c r="H675" s="31"/>
      <c r="I675" s="31"/>
      <c r="J675" s="32">
        <f t="shared" si="592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1"/>
        <v>0</v>
      </c>
      <c r="H676" s="31"/>
      <c r="I676" s="31"/>
      <c r="J676" s="32">
        <f t="shared" si="592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1"/>
        <v>0</v>
      </c>
      <c r="H677" s="22"/>
      <c r="I677" s="22"/>
      <c r="J677" s="27">
        <f t="shared" si="592"/>
        <v>0</v>
      </c>
      <c r="K677" s="65" t="str">
        <f>IF(F677&lt;&gt;"", F677+F678+F679+F680, "" )</f>
        <v/>
      </c>
      <c r="L677" s="62" t="e">
        <f t="shared" ref="L677" si="618">RANK(K677,$K$5:$K$700,1)</f>
        <v>#VALUE!</v>
      </c>
      <c r="M677" s="49" t="str">
        <f>IF(D677&lt;&gt;"", J677+J678+J679+J680, "" )</f>
        <v/>
      </c>
      <c r="N677" s="55" t="e">
        <f t="shared" ref="N677" si="619">RANK(M677,$M$5:$M$700,1)</f>
        <v>#VALUE!</v>
      </c>
      <c r="O677" s="52"/>
      <c r="P677" s="52"/>
      <c r="Q677" s="49" t="str">
        <f t="shared" ref="Q677" si="620">IF(M677&lt;&gt;"", M677-(O677*2)-P677, "" )</f>
        <v/>
      </c>
      <c r="R677" s="45" t="e">
        <f t="shared" ref="R677" si="621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1"/>
        <v>0</v>
      </c>
      <c r="H678" s="22"/>
      <c r="I678" s="22"/>
      <c r="J678" s="27">
        <f t="shared" si="592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1"/>
        <v>0</v>
      </c>
      <c r="H679" s="22"/>
      <c r="I679" s="22"/>
      <c r="J679" s="27">
        <f t="shared" si="592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1"/>
        <v>0</v>
      </c>
      <c r="H680" s="22"/>
      <c r="I680" s="22"/>
      <c r="J680" s="27">
        <f t="shared" si="592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1"/>
        <v>0</v>
      </c>
      <c r="H681" s="31"/>
      <c r="I681" s="31"/>
      <c r="J681" s="32">
        <f t="shared" si="592"/>
        <v>0</v>
      </c>
      <c r="K681" s="50" t="str">
        <f>IF(F681&lt;&gt;"", F681+F682+F683+F684, "" )</f>
        <v/>
      </c>
      <c r="L681" s="59" t="e">
        <f t="shared" si="600"/>
        <v>#VALUE!</v>
      </c>
      <c r="M681" s="50" t="str">
        <f>IF(D681&lt;&gt;"", J681+J682+J683+J684, "" )</f>
        <v/>
      </c>
      <c r="N681" s="57" t="e">
        <f t="shared" ref="N681" si="622">RANK(M681,$M$5:$M$700,1)</f>
        <v>#VALUE!</v>
      </c>
      <c r="O681" s="53"/>
      <c r="P681" s="53"/>
      <c r="Q681" s="50" t="str">
        <f t="shared" ref="Q681" si="623">IF(M681&lt;&gt;"", M681-(O681*2)-P681, "" )</f>
        <v/>
      </c>
      <c r="R681" s="47" t="e">
        <f t="shared" ref="R681" si="624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1"/>
        <v>0</v>
      </c>
      <c r="H682" s="31"/>
      <c r="I682" s="31"/>
      <c r="J682" s="32">
        <f t="shared" si="592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1"/>
        <v>0</v>
      </c>
      <c r="H683" s="31"/>
      <c r="I683" s="31"/>
      <c r="J683" s="32">
        <f t="shared" si="592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1"/>
        <v>0</v>
      </c>
      <c r="H684" s="31"/>
      <c r="I684" s="31"/>
      <c r="J684" s="32">
        <f t="shared" si="592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1"/>
        <v>0</v>
      </c>
      <c r="H685" s="22"/>
      <c r="I685" s="22"/>
      <c r="J685" s="27">
        <f t="shared" si="592"/>
        <v>0</v>
      </c>
      <c r="K685" s="65" t="str">
        <f>IF(F685&lt;&gt;"", F685+F686+F687+F688, "" )</f>
        <v/>
      </c>
      <c r="L685" s="62" t="e">
        <f t="shared" ref="L685" si="625">RANK(K685,$K$5:$K$700,1)</f>
        <v>#VALUE!</v>
      </c>
      <c r="M685" s="49" t="str">
        <f>IF(D685&lt;&gt;"", J685+J686+J687+J688, "" )</f>
        <v/>
      </c>
      <c r="N685" s="55" t="e">
        <f t="shared" ref="N685" si="626">RANK(M685,$M$5:$M$700,1)</f>
        <v>#VALUE!</v>
      </c>
      <c r="O685" s="52"/>
      <c r="P685" s="52"/>
      <c r="Q685" s="49" t="str">
        <f t="shared" ref="Q685" si="627">IF(M685&lt;&gt;"", M685-(O685*2)-P685, "" )</f>
        <v/>
      </c>
      <c r="R685" s="45" t="e">
        <f t="shared" ref="R685" si="628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1"/>
        <v>0</v>
      </c>
      <c r="H686" s="22"/>
      <c r="I686" s="22"/>
      <c r="J686" s="27">
        <f t="shared" si="592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1"/>
        <v>0</v>
      </c>
      <c r="H687" s="22"/>
      <c r="I687" s="22"/>
      <c r="J687" s="27">
        <f t="shared" si="592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1"/>
        <v>0</v>
      </c>
      <c r="H688" s="22"/>
      <c r="I688" s="22"/>
      <c r="J688" s="27">
        <f t="shared" si="592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1"/>
        <v>0</v>
      </c>
      <c r="H689" s="31"/>
      <c r="I689" s="31"/>
      <c r="J689" s="32">
        <f t="shared" si="592"/>
        <v>0</v>
      </c>
      <c r="K689" s="50" t="str">
        <f>IF(F689&lt;&gt;"", F689+F690+F691+F692, "" )</f>
        <v/>
      </c>
      <c r="L689" s="59" t="e">
        <f t="shared" si="600"/>
        <v>#VALUE!</v>
      </c>
      <c r="M689" s="50" t="str">
        <f>IF(D689&lt;&gt;"", J689+J690+J691+J692, "" )</f>
        <v/>
      </c>
      <c r="N689" s="57" t="e">
        <f t="shared" ref="N689" si="629">RANK(M689,$M$5:$M$700,1)</f>
        <v>#VALUE!</v>
      </c>
      <c r="O689" s="53"/>
      <c r="P689" s="53"/>
      <c r="Q689" s="50" t="str">
        <f t="shared" ref="Q689" si="630">IF(M689&lt;&gt;"", M689-(O689*2)-P689, "" )</f>
        <v/>
      </c>
      <c r="R689" s="47" t="e">
        <f t="shared" ref="R689" si="631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1"/>
        <v>0</v>
      </c>
      <c r="H690" s="31"/>
      <c r="I690" s="31"/>
      <c r="J690" s="32">
        <f t="shared" si="592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1"/>
        <v>0</v>
      </c>
      <c r="H691" s="31"/>
      <c r="I691" s="31"/>
      <c r="J691" s="32">
        <f t="shared" si="592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1"/>
        <v>0</v>
      </c>
      <c r="H692" s="31"/>
      <c r="I692" s="31"/>
      <c r="J692" s="32">
        <f t="shared" si="592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1"/>
        <v>0</v>
      </c>
      <c r="H693" s="22"/>
      <c r="I693" s="22"/>
      <c r="J693" s="27">
        <f t="shared" si="592"/>
        <v>0</v>
      </c>
      <c r="K693" s="65" t="str">
        <f>IF(F693&lt;&gt;"", F693+F694+F695+F696, "" )</f>
        <v/>
      </c>
      <c r="L693" s="62" t="e">
        <f t="shared" ref="L693" si="632">RANK(K693,$K$5:$K$700,1)</f>
        <v>#VALUE!</v>
      </c>
      <c r="M693" s="49" t="str">
        <f>IF(D693&lt;&gt;"", J693+J694+J695+J696, "" )</f>
        <v/>
      </c>
      <c r="N693" s="55" t="e">
        <f t="shared" ref="N693" si="633">RANK(M693,$M$5:$M$700,1)</f>
        <v>#VALUE!</v>
      </c>
      <c r="O693" s="52"/>
      <c r="P693" s="52"/>
      <c r="Q693" s="49" t="str">
        <f t="shared" ref="Q693" si="634">IF(M693&lt;&gt;"", M693-(O693*2)-P693, "" )</f>
        <v/>
      </c>
      <c r="R693" s="45" t="e">
        <f t="shared" ref="R693" si="635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1"/>
        <v>0</v>
      </c>
      <c r="H694" s="22"/>
      <c r="I694" s="22"/>
      <c r="J694" s="27">
        <f t="shared" si="592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1"/>
        <v>0</v>
      </c>
      <c r="H695" s="22"/>
      <c r="I695" s="22"/>
      <c r="J695" s="27">
        <f t="shared" si="592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1"/>
        <v>0</v>
      </c>
      <c r="H696" s="22"/>
      <c r="I696" s="22"/>
      <c r="J696" s="27">
        <f t="shared" si="592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1"/>
        <v>0</v>
      </c>
      <c r="H697" s="31"/>
      <c r="I697" s="31"/>
      <c r="J697" s="32">
        <f t="shared" si="592"/>
        <v>0</v>
      </c>
      <c r="K697" s="50" t="str">
        <f>IF(F697&lt;&gt;"", F697+F698+F699+F700, "" )</f>
        <v/>
      </c>
      <c r="L697" s="59" t="e">
        <f t="shared" si="600"/>
        <v>#VALUE!</v>
      </c>
      <c r="M697" s="50" t="str">
        <f>IF(D697&lt;&gt;"", J697+J698+J699+J700, "" )</f>
        <v/>
      </c>
      <c r="N697" s="57" t="e">
        <f t="shared" ref="N697" si="636">RANK(M697,$M$5:$M$700,1)</f>
        <v>#VALUE!</v>
      </c>
      <c r="O697" s="53"/>
      <c r="P697" s="53"/>
      <c r="Q697" s="50" t="str">
        <f t="shared" ref="Q697" si="637">IF(M697&lt;&gt;"", M697-(O697*2)-P697, "" )</f>
        <v/>
      </c>
      <c r="R697" s="47" t="e">
        <f t="shared" ref="R697" si="638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1"/>
        <v>0</v>
      </c>
      <c r="H698" s="31"/>
      <c r="I698" s="31"/>
      <c r="J698" s="32">
        <f t="shared" si="592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1"/>
        <v>0</v>
      </c>
      <c r="H699" s="31"/>
      <c r="I699" s="31"/>
      <c r="J699" s="32">
        <f t="shared" si="592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1"/>
        <v>0</v>
      </c>
      <c r="H700" s="31"/>
      <c r="I700" s="31"/>
      <c r="J700" s="32">
        <f t="shared" si="592"/>
        <v>0</v>
      </c>
      <c r="K700" s="50"/>
      <c r="L700" s="61"/>
      <c r="M700" s="50"/>
      <c r="N700" s="58"/>
      <c r="O700" s="53"/>
      <c r="P700" s="53"/>
      <c r="Q700" s="50"/>
      <c r="R700" s="48"/>
    </row>
  </sheetData>
  <mergeCells count="1568">
    <mergeCell ref="R693:R696"/>
    <mergeCell ref="B697:B700"/>
    <mergeCell ref="K697:K700"/>
    <mergeCell ref="L697:L700"/>
    <mergeCell ref="M697:M700"/>
    <mergeCell ref="N697:N700"/>
    <mergeCell ref="O697:O700"/>
    <mergeCell ref="P697:P700"/>
    <mergeCell ref="Q697:Q700"/>
    <mergeCell ref="R697:R700"/>
    <mergeCell ref="Q689:Q692"/>
    <mergeCell ref="R689:R692"/>
    <mergeCell ref="B693:B696"/>
    <mergeCell ref="K693:K696"/>
    <mergeCell ref="L693:L696"/>
    <mergeCell ref="M693:M696"/>
    <mergeCell ref="N693:N696"/>
    <mergeCell ref="O693:O696"/>
    <mergeCell ref="P693:P696"/>
    <mergeCell ref="Q693:Q696"/>
    <mergeCell ref="P685:P688"/>
    <mergeCell ref="Q685:Q688"/>
    <mergeCell ref="R685:R688"/>
    <mergeCell ref="B689:B692"/>
    <mergeCell ref="K689:K692"/>
    <mergeCell ref="L689:L692"/>
    <mergeCell ref="M689:M692"/>
    <mergeCell ref="N689:N692"/>
    <mergeCell ref="O689:O692"/>
    <mergeCell ref="P689:P692"/>
    <mergeCell ref="B685:B688"/>
    <mergeCell ref="K685:K688"/>
    <mergeCell ref="L685:L688"/>
    <mergeCell ref="M685:M688"/>
    <mergeCell ref="N685:N688"/>
    <mergeCell ref="O685:O688"/>
    <mergeCell ref="R677:R680"/>
    <mergeCell ref="B681:B684"/>
    <mergeCell ref="K681:K684"/>
    <mergeCell ref="L681:L684"/>
    <mergeCell ref="M681:M684"/>
    <mergeCell ref="N681:N684"/>
    <mergeCell ref="O681:O684"/>
    <mergeCell ref="P681:P684"/>
    <mergeCell ref="Q681:Q684"/>
    <mergeCell ref="R681:R684"/>
    <mergeCell ref="Q673:Q676"/>
    <mergeCell ref="R673:R676"/>
    <mergeCell ref="B677:B680"/>
    <mergeCell ref="K677:K680"/>
    <mergeCell ref="L677:L680"/>
    <mergeCell ref="M677:M680"/>
    <mergeCell ref="N677:N680"/>
    <mergeCell ref="O677:O680"/>
    <mergeCell ref="P677:P680"/>
    <mergeCell ref="Q677:Q680"/>
    <mergeCell ref="P669:P672"/>
    <mergeCell ref="Q669:Q672"/>
    <mergeCell ref="R669:R672"/>
    <mergeCell ref="B673:B676"/>
    <mergeCell ref="K673:K676"/>
    <mergeCell ref="L673:L676"/>
    <mergeCell ref="M673:M676"/>
    <mergeCell ref="N673:N676"/>
    <mergeCell ref="O673:O676"/>
    <mergeCell ref="P673:P676"/>
    <mergeCell ref="B669:B672"/>
    <mergeCell ref="K669:K672"/>
    <mergeCell ref="L669:L672"/>
    <mergeCell ref="M669:M672"/>
    <mergeCell ref="N669:N672"/>
    <mergeCell ref="O669:O672"/>
    <mergeCell ref="R661:R664"/>
    <mergeCell ref="B665:B668"/>
    <mergeCell ref="K665:K668"/>
    <mergeCell ref="L665:L668"/>
    <mergeCell ref="M665:M668"/>
    <mergeCell ref="N665:N668"/>
    <mergeCell ref="O665:O668"/>
    <mergeCell ref="P665:P668"/>
    <mergeCell ref="Q665:Q668"/>
    <mergeCell ref="R665:R668"/>
    <mergeCell ref="Q657:Q660"/>
    <mergeCell ref="R657:R660"/>
    <mergeCell ref="B661:B664"/>
    <mergeCell ref="K661:K664"/>
    <mergeCell ref="L661:L664"/>
    <mergeCell ref="M661:M664"/>
    <mergeCell ref="N661:N664"/>
    <mergeCell ref="O661:O664"/>
    <mergeCell ref="P661:P664"/>
    <mergeCell ref="Q661:Q664"/>
    <mergeCell ref="P653:P656"/>
    <mergeCell ref="Q653:Q656"/>
    <mergeCell ref="R653:R656"/>
    <mergeCell ref="B657:B660"/>
    <mergeCell ref="K657:K660"/>
    <mergeCell ref="L657:L660"/>
    <mergeCell ref="M657:M660"/>
    <mergeCell ref="N657:N660"/>
    <mergeCell ref="O657:O660"/>
    <mergeCell ref="P657:P660"/>
    <mergeCell ref="B653:B656"/>
    <mergeCell ref="K653:K656"/>
    <mergeCell ref="L653:L656"/>
    <mergeCell ref="M653:M656"/>
    <mergeCell ref="N653:N656"/>
    <mergeCell ref="O653:O656"/>
    <mergeCell ref="R645:R648"/>
    <mergeCell ref="B649:B652"/>
    <mergeCell ref="K649:K652"/>
    <mergeCell ref="L649:L652"/>
    <mergeCell ref="M649:M652"/>
    <mergeCell ref="N649:N652"/>
    <mergeCell ref="O649:O652"/>
    <mergeCell ref="P649:P652"/>
    <mergeCell ref="Q649:Q652"/>
    <mergeCell ref="R649:R652"/>
    <mergeCell ref="Q641:Q644"/>
    <mergeCell ref="R641:R644"/>
    <mergeCell ref="B645:B648"/>
    <mergeCell ref="K645:K648"/>
    <mergeCell ref="L645:L648"/>
    <mergeCell ref="M645:M648"/>
    <mergeCell ref="N645:N648"/>
    <mergeCell ref="O645:O648"/>
    <mergeCell ref="P645:P648"/>
    <mergeCell ref="Q645:Q648"/>
    <mergeCell ref="P637:P640"/>
    <mergeCell ref="Q637:Q640"/>
    <mergeCell ref="R637:R640"/>
    <mergeCell ref="B641:B644"/>
    <mergeCell ref="K641:K644"/>
    <mergeCell ref="L641:L644"/>
    <mergeCell ref="M641:M644"/>
    <mergeCell ref="N641:N644"/>
    <mergeCell ref="O641:O644"/>
    <mergeCell ref="P641:P644"/>
    <mergeCell ref="B637:B640"/>
    <mergeCell ref="K637:K640"/>
    <mergeCell ref="L637:L640"/>
    <mergeCell ref="M637:M640"/>
    <mergeCell ref="N637:N640"/>
    <mergeCell ref="O637:O640"/>
    <mergeCell ref="R629:R632"/>
    <mergeCell ref="B633:B636"/>
    <mergeCell ref="K633:K636"/>
    <mergeCell ref="L633:L636"/>
    <mergeCell ref="M633:M636"/>
    <mergeCell ref="N633:N636"/>
    <mergeCell ref="O633:O636"/>
    <mergeCell ref="P633:P636"/>
    <mergeCell ref="Q633:Q636"/>
    <mergeCell ref="R633:R636"/>
    <mergeCell ref="Q625:Q628"/>
    <mergeCell ref="R625:R628"/>
    <mergeCell ref="B629:B632"/>
    <mergeCell ref="K629:K632"/>
    <mergeCell ref="L629:L632"/>
    <mergeCell ref="M629:M632"/>
    <mergeCell ref="N629:N632"/>
    <mergeCell ref="O629:O632"/>
    <mergeCell ref="P629:P632"/>
    <mergeCell ref="Q629:Q632"/>
    <mergeCell ref="P621:P624"/>
    <mergeCell ref="Q621:Q624"/>
    <mergeCell ref="R621:R624"/>
    <mergeCell ref="B625:B628"/>
    <mergeCell ref="K625:K628"/>
    <mergeCell ref="L625:L628"/>
    <mergeCell ref="M625:M628"/>
    <mergeCell ref="N625:N628"/>
    <mergeCell ref="O625:O628"/>
    <mergeCell ref="P625:P628"/>
    <mergeCell ref="B621:B624"/>
    <mergeCell ref="K621:K624"/>
    <mergeCell ref="L621:L624"/>
    <mergeCell ref="M621:M624"/>
    <mergeCell ref="N621:N624"/>
    <mergeCell ref="O621:O624"/>
    <mergeCell ref="R613:R616"/>
    <mergeCell ref="B617:B620"/>
    <mergeCell ref="K617:K620"/>
    <mergeCell ref="L617:L620"/>
    <mergeCell ref="M617:M620"/>
    <mergeCell ref="N617:N620"/>
    <mergeCell ref="O617:O620"/>
    <mergeCell ref="P617:P620"/>
    <mergeCell ref="Q617:Q620"/>
    <mergeCell ref="R617:R620"/>
    <mergeCell ref="Q609:Q612"/>
    <mergeCell ref="R609:R612"/>
    <mergeCell ref="B613:B616"/>
    <mergeCell ref="K613:K616"/>
    <mergeCell ref="L613:L616"/>
    <mergeCell ref="M613:M616"/>
    <mergeCell ref="N613:N616"/>
    <mergeCell ref="O613:O616"/>
    <mergeCell ref="P613:P616"/>
    <mergeCell ref="Q613:Q616"/>
    <mergeCell ref="P605:P608"/>
    <mergeCell ref="Q605:Q608"/>
    <mergeCell ref="R605:R608"/>
    <mergeCell ref="B609:B612"/>
    <mergeCell ref="K609:K612"/>
    <mergeCell ref="L609:L612"/>
    <mergeCell ref="M609:M612"/>
    <mergeCell ref="N609:N612"/>
    <mergeCell ref="O609:O612"/>
    <mergeCell ref="P609:P612"/>
    <mergeCell ref="B605:B608"/>
    <mergeCell ref="K605:K608"/>
    <mergeCell ref="L605:L608"/>
    <mergeCell ref="M605:M608"/>
    <mergeCell ref="N605:N608"/>
    <mergeCell ref="O605:O608"/>
    <mergeCell ref="R597:R600"/>
    <mergeCell ref="B601:B604"/>
    <mergeCell ref="K601:K604"/>
    <mergeCell ref="L601:L604"/>
    <mergeCell ref="M601:M604"/>
    <mergeCell ref="N601:N604"/>
    <mergeCell ref="O601:O604"/>
    <mergeCell ref="P601:P604"/>
    <mergeCell ref="Q601:Q604"/>
    <mergeCell ref="R601:R604"/>
    <mergeCell ref="Q593:Q596"/>
    <mergeCell ref="R593:R596"/>
    <mergeCell ref="B597:B600"/>
    <mergeCell ref="K597:K600"/>
    <mergeCell ref="L597:L600"/>
    <mergeCell ref="M597:M600"/>
    <mergeCell ref="N597:N600"/>
    <mergeCell ref="O597:O600"/>
    <mergeCell ref="P597:P600"/>
    <mergeCell ref="Q597:Q600"/>
    <mergeCell ref="P589:P592"/>
    <mergeCell ref="Q589:Q592"/>
    <mergeCell ref="R589:R592"/>
    <mergeCell ref="B593:B596"/>
    <mergeCell ref="K593:K596"/>
    <mergeCell ref="L593:L596"/>
    <mergeCell ref="M593:M596"/>
    <mergeCell ref="N593:N596"/>
    <mergeCell ref="O593:O596"/>
    <mergeCell ref="P593:P596"/>
    <mergeCell ref="B589:B592"/>
    <mergeCell ref="K589:K592"/>
    <mergeCell ref="L589:L592"/>
    <mergeCell ref="M589:M592"/>
    <mergeCell ref="N589:N592"/>
    <mergeCell ref="O589:O592"/>
    <mergeCell ref="R581:R584"/>
    <mergeCell ref="B585:B588"/>
    <mergeCell ref="K585:K588"/>
    <mergeCell ref="L585:L588"/>
    <mergeCell ref="M585:M588"/>
    <mergeCell ref="N585:N588"/>
    <mergeCell ref="O585:O588"/>
    <mergeCell ref="P585:P588"/>
    <mergeCell ref="Q585:Q588"/>
    <mergeCell ref="R585:R588"/>
    <mergeCell ref="Q577:Q580"/>
    <mergeCell ref="R577:R580"/>
    <mergeCell ref="B581:B584"/>
    <mergeCell ref="K581:K584"/>
    <mergeCell ref="L581:L584"/>
    <mergeCell ref="M581:M584"/>
    <mergeCell ref="N581:N584"/>
    <mergeCell ref="O581:O584"/>
    <mergeCell ref="P581:P584"/>
    <mergeCell ref="Q581:Q584"/>
    <mergeCell ref="P573:P576"/>
    <mergeCell ref="Q573:Q576"/>
    <mergeCell ref="R573:R576"/>
    <mergeCell ref="B577:B580"/>
    <mergeCell ref="K577:K580"/>
    <mergeCell ref="L577:L580"/>
    <mergeCell ref="M577:M580"/>
    <mergeCell ref="N577:N580"/>
    <mergeCell ref="O577:O580"/>
    <mergeCell ref="P577:P580"/>
    <mergeCell ref="B573:B576"/>
    <mergeCell ref="K573:K576"/>
    <mergeCell ref="L573:L576"/>
    <mergeCell ref="M573:M576"/>
    <mergeCell ref="N573:N576"/>
    <mergeCell ref="O573:O576"/>
    <mergeCell ref="R565:R568"/>
    <mergeCell ref="B569:B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Q561:Q564"/>
    <mergeCell ref="R561:R564"/>
    <mergeCell ref="B565:B568"/>
    <mergeCell ref="K565:K568"/>
    <mergeCell ref="L565:L568"/>
    <mergeCell ref="M565:M568"/>
    <mergeCell ref="N565:N568"/>
    <mergeCell ref="O565:O568"/>
    <mergeCell ref="P565:P568"/>
    <mergeCell ref="Q565:Q568"/>
    <mergeCell ref="P557:P560"/>
    <mergeCell ref="Q557:Q560"/>
    <mergeCell ref="R557:R560"/>
    <mergeCell ref="B561:B564"/>
    <mergeCell ref="K561:K564"/>
    <mergeCell ref="L561:L564"/>
    <mergeCell ref="M561:M564"/>
    <mergeCell ref="N561:N564"/>
    <mergeCell ref="O561:O564"/>
    <mergeCell ref="P561:P564"/>
    <mergeCell ref="B557:B560"/>
    <mergeCell ref="K557:K560"/>
    <mergeCell ref="L557:L560"/>
    <mergeCell ref="M557:M560"/>
    <mergeCell ref="N557:N560"/>
    <mergeCell ref="O557:O560"/>
    <mergeCell ref="R549:R552"/>
    <mergeCell ref="B553:B556"/>
    <mergeCell ref="K553:K556"/>
    <mergeCell ref="L553:L556"/>
    <mergeCell ref="M553:M556"/>
    <mergeCell ref="N553:N556"/>
    <mergeCell ref="O553:O556"/>
    <mergeCell ref="P553:P556"/>
    <mergeCell ref="Q553:Q556"/>
    <mergeCell ref="R553:R556"/>
    <mergeCell ref="Q545:Q548"/>
    <mergeCell ref="R545:R548"/>
    <mergeCell ref="B549:B552"/>
    <mergeCell ref="K549:K552"/>
    <mergeCell ref="L549:L552"/>
    <mergeCell ref="M549:M552"/>
    <mergeCell ref="N549:N552"/>
    <mergeCell ref="O549:O552"/>
    <mergeCell ref="P549:P552"/>
    <mergeCell ref="Q549:Q552"/>
    <mergeCell ref="P541:P544"/>
    <mergeCell ref="Q541:Q544"/>
    <mergeCell ref="R541:R544"/>
    <mergeCell ref="B545:B548"/>
    <mergeCell ref="K545:K548"/>
    <mergeCell ref="L545:L548"/>
    <mergeCell ref="M545:M548"/>
    <mergeCell ref="N545:N548"/>
    <mergeCell ref="O545:O548"/>
    <mergeCell ref="P545:P548"/>
    <mergeCell ref="B541:B544"/>
    <mergeCell ref="K541:K544"/>
    <mergeCell ref="L541:L544"/>
    <mergeCell ref="M541:M544"/>
    <mergeCell ref="N541:N544"/>
    <mergeCell ref="O541:O544"/>
    <mergeCell ref="R533:R536"/>
    <mergeCell ref="B537:B540"/>
    <mergeCell ref="K537:K540"/>
    <mergeCell ref="L537:L540"/>
    <mergeCell ref="M537:M540"/>
    <mergeCell ref="N537:N540"/>
    <mergeCell ref="O537:O540"/>
    <mergeCell ref="P537:P540"/>
    <mergeCell ref="Q537:Q540"/>
    <mergeCell ref="R537:R540"/>
    <mergeCell ref="Q529:Q532"/>
    <mergeCell ref="R529:R532"/>
    <mergeCell ref="B533:B536"/>
    <mergeCell ref="K533:K536"/>
    <mergeCell ref="L533:L536"/>
    <mergeCell ref="M533:M536"/>
    <mergeCell ref="N533:N536"/>
    <mergeCell ref="O533:O536"/>
    <mergeCell ref="P533:P536"/>
    <mergeCell ref="Q533:Q536"/>
    <mergeCell ref="P525:P528"/>
    <mergeCell ref="Q525:Q528"/>
    <mergeCell ref="R525:R528"/>
    <mergeCell ref="B529:B532"/>
    <mergeCell ref="K529:K532"/>
    <mergeCell ref="L529:L532"/>
    <mergeCell ref="M529:M532"/>
    <mergeCell ref="N529:N532"/>
    <mergeCell ref="O529:O532"/>
    <mergeCell ref="P529:P532"/>
    <mergeCell ref="B525:B528"/>
    <mergeCell ref="K525:K528"/>
    <mergeCell ref="L525:L528"/>
    <mergeCell ref="M525:M528"/>
    <mergeCell ref="N525:N528"/>
    <mergeCell ref="O525:O528"/>
    <mergeCell ref="R517:R520"/>
    <mergeCell ref="B521:B524"/>
    <mergeCell ref="K521:K524"/>
    <mergeCell ref="L521:L524"/>
    <mergeCell ref="M521:M524"/>
    <mergeCell ref="N521:N524"/>
    <mergeCell ref="O521:O524"/>
    <mergeCell ref="P521:P524"/>
    <mergeCell ref="Q521:Q524"/>
    <mergeCell ref="R521:R524"/>
    <mergeCell ref="Q513:Q516"/>
    <mergeCell ref="R513:R516"/>
    <mergeCell ref="B517:B520"/>
    <mergeCell ref="K517:K520"/>
    <mergeCell ref="L517:L520"/>
    <mergeCell ref="M517:M520"/>
    <mergeCell ref="N517:N520"/>
    <mergeCell ref="O517:O520"/>
    <mergeCell ref="P517:P520"/>
    <mergeCell ref="Q517:Q520"/>
    <mergeCell ref="P509:P512"/>
    <mergeCell ref="Q509:Q512"/>
    <mergeCell ref="R509:R512"/>
    <mergeCell ref="B513:B516"/>
    <mergeCell ref="K513:K516"/>
    <mergeCell ref="L513:L516"/>
    <mergeCell ref="M513:M516"/>
    <mergeCell ref="N513:N516"/>
    <mergeCell ref="O513:O516"/>
    <mergeCell ref="P513:P516"/>
    <mergeCell ref="B509:B512"/>
    <mergeCell ref="K509:K512"/>
    <mergeCell ref="L509:L512"/>
    <mergeCell ref="M509:M512"/>
    <mergeCell ref="N509:N512"/>
    <mergeCell ref="O509:O512"/>
    <mergeCell ref="R501:R504"/>
    <mergeCell ref="B505:B508"/>
    <mergeCell ref="K505:K508"/>
    <mergeCell ref="L505:L508"/>
    <mergeCell ref="M505:M508"/>
    <mergeCell ref="N505:N508"/>
    <mergeCell ref="O505:O508"/>
    <mergeCell ref="P505:P508"/>
    <mergeCell ref="Q505:Q508"/>
    <mergeCell ref="R505:R508"/>
    <mergeCell ref="Q497:Q500"/>
    <mergeCell ref="R497:R500"/>
    <mergeCell ref="B501:B504"/>
    <mergeCell ref="K501:K504"/>
    <mergeCell ref="L501:L504"/>
    <mergeCell ref="M501:M504"/>
    <mergeCell ref="N501:N504"/>
    <mergeCell ref="O501:O504"/>
    <mergeCell ref="P501:P504"/>
    <mergeCell ref="Q501:Q504"/>
    <mergeCell ref="P493:P496"/>
    <mergeCell ref="Q493:Q496"/>
    <mergeCell ref="R493:R496"/>
    <mergeCell ref="B497:B500"/>
    <mergeCell ref="K497:K500"/>
    <mergeCell ref="L497:L500"/>
    <mergeCell ref="M497:M500"/>
    <mergeCell ref="N497:N500"/>
    <mergeCell ref="O497:O500"/>
    <mergeCell ref="P497:P500"/>
    <mergeCell ref="B493:B496"/>
    <mergeCell ref="K493:K496"/>
    <mergeCell ref="L493:L496"/>
    <mergeCell ref="M493:M496"/>
    <mergeCell ref="N493:N496"/>
    <mergeCell ref="O493:O496"/>
    <mergeCell ref="R485:R488"/>
    <mergeCell ref="B489:B492"/>
    <mergeCell ref="K489:K492"/>
    <mergeCell ref="L489:L492"/>
    <mergeCell ref="M489:M492"/>
    <mergeCell ref="N489:N492"/>
    <mergeCell ref="O489:O492"/>
    <mergeCell ref="P489:P492"/>
    <mergeCell ref="Q489:Q492"/>
    <mergeCell ref="R489:R492"/>
    <mergeCell ref="Q481:Q484"/>
    <mergeCell ref="R481:R484"/>
    <mergeCell ref="B485:B488"/>
    <mergeCell ref="K485:K488"/>
    <mergeCell ref="L485:L488"/>
    <mergeCell ref="M485:M488"/>
    <mergeCell ref="N485:N488"/>
    <mergeCell ref="O485:O488"/>
    <mergeCell ref="P485:P488"/>
    <mergeCell ref="Q485:Q488"/>
    <mergeCell ref="P477:P480"/>
    <mergeCell ref="Q477:Q480"/>
    <mergeCell ref="R477:R480"/>
    <mergeCell ref="B481:B484"/>
    <mergeCell ref="K481:K484"/>
    <mergeCell ref="L481:L484"/>
    <mergeCell ref="M481:M484"/>
    <mergeCell ref="N481:N484"/>
    <mergeCell ref="O481:O484"/>
    <mergeCell ref="P481:P484"/>
    <mergeCell ref="B477:B480"/>
    <mergeCell ref="K477:K480"/>
    <mergeCell ref="L477:L480"/>
    <mergeCell ref="M477:M480"/>
    <mergeCell ref="N477:N480"/>
    <mergeCell ref="O477:O480"/>
    <mergeCell ref="R469:R472"/>
    <mergeCell ref="B473:B476"/>
    <mergeCell ref="K473:K476"/>
    <mergeCell ref="L473:L476"/>
    <mergeCell ref="M473:M476"/>
    <mergeCell ref="N473:N476"/>
    <mergeCell ref="O473:O476"/>
    <mergeCell ref="P473:P476"/>
    <mergeCell ref="Q473:Q476"/>
    <mergeCell ref="R473:R476"/>
    <mergeCell ref="Q465:Q468"/>
    <mergeCell ref="R465:R468"/>
    <mergeCell ref="B469:B472"/>
    <mergeCell ref="K469:K472"/>
    <mergeCell ref="L469:L472"/>
    <mergeCell ref="M469:M472"/>
    <mergeCell ref="N469:N472"/>
    <mergeCell ref="O469:O472"/>
    <mergeCell ref="P469:P472"/>
    <mergeCell ref="Q469:Q472"/>
    <mergeCell ref="P461:P464"/>
    <mergeCell ref="Q461:Q464"/>
    <mergeCell ref="R461:R464"/>
    <mergeCell ref="B465:B468"/>
    <mergeCell ref="K465:K468"/>
    <mergeCell ref="L465:L468"/>
    <mergeCell ref="M465:M468"/>
    <mergeCell ref="N465:N468"/>
    <mergeCell ref="O465:O468"/>
    <mergeCell ref="P465:P468"/>
    <mergeCell ref="B461:B464"/>
    <mergeCell ref="K461:K464"/>
    <mergeCell ref="L461:L464"/>
    <mergeCell ref="M461:M464"/>
    <mergeCell ref="N461:N464"/>
    <mergeCell ref="O461:O464"/>
    <mergeCell ref="R453:R456"/>
    <mergeCell ref="B457:B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Q449:Q452"/>
    <mergeCell ref="R449:R452"/>
    <mergeCell ref="B453:B456"/>
    <mergeCell ref="K453:K456"/>
    <mergeCell ref="L453:L456"/>
    <mergeCell ref="M453:M456"/>
    <mergeCell ref="N453:N456"/>
    <mergeCell ref="O453:O456"/>
    <mergeCell ref="P453:P456"/>
    <mergeCell ref="Q453:Q456"/>
    <mergeCell ref="P445:P448"/>
    <mergeCell ref="Q445:Q448"/>
    <mergeCell ref="R445:R448"/>
    <mergeCell ref="B449:B452"/>
    <mergeCell ref="K449:K452"/>
    <mergeCell ref="L449:L452"/>
    <mergeCell ref="M449:M452"/>
    <mergeCell ref="N449:N452"/>
    <mergeCell ref="O449:O452"/>
    <mergeCell ref="P449:P452"/>
    <mergeCell ref="B445:B448"/>
    <mergeCell ref="K445:K448"/>
    <mergeCell ref="L445:L448"/>
    <mergeCell ref="M445:M448"/>
    <mergeCell ref="N445:N448"/>
    <mergeCell ref="O445:O448"/>
    <mergeCell ref="R437:R440"/>
    <mergeCell ref="B441:B444"/>
    <mergeCell ref="K441:K444"/>
    <mergeCell ref="L441:L444"/>
    <mergeCell ref="M441:M444"/>
    <mergeCell ref="N441:N444"/>
    <mergeCell ref="O441:O444"/>
    <mergeCell ref="P441:P444"/>
    <mergeCell ref="Q441:Q444"/>
    <mergeCell ref="R441:R444"/>
    <mergeCell ref="Q433:Q436"/>
    <mergeCell ref="R433:R436"/>
    <mergeCell ref="B437:B440"/>
    <mergeCell ref="K437:K440"/>
    <mergeCell ref="L437:L440"/>
    <mergeCell ref="M437:M440"/>
    <mergeCell ref="N437:N440"/>
    <mergeCell ref="O437:O440"/>
    <mergeCell ref="P437:P440"/>
    <mergeCell ref="Q437:Q440"/>
    <mergeCell ref="P429:P432"/>
    <mergeCell ref="Q429:Q432"/>
    <mergeCell ref="R429:R432"/>
    <mergeCell ref="B433:B436"/>
    <mergeCell ref="K433:K436"/>
    <mergeCell ref="L433:L436"/>
    <mergeCell ref="M433:M436"/>
    <mergeCell ref="N433:N436"/>
    <mergeCell ref="O433:O436"/>
    <mergeCell ref="P433:P436"/>
    <mergeCell ref="B429:B432"/>
    <mergeCell ref="K429:K432"/>
    <mergeCell ref="L429:L432"/>
    <mergeCell ref="M429:M432"/>
    <mergeCell ref="N429:N432"/>
    <mergeCell ref="O429:O432"/>
    <mergeCell ref="R421:R424"/>
    <mergeCell ref="B425:B428"/>
    <mergeCell ref="K425:K428"/>
    <mergeCell ref="L425:L428"/>
    <mergeCell ref="M425:M428"/>
    <mergeCell ref="N425:N428"/>
    <mergeCell ref="O425:O428"/>
    <mergeCell ref="P425:P428"/>
    <mergeCell ref="Q425:Q428"/>
    <mergeCell ref="R425:R428"/>
    <mergeCell ref="Q417:Q420"/>
    <mergeCell ref="R417:R420"/>
    <mergeCell ref="B421:B424"/>
    <mergeCell ref="K421:K424"/>
    <mergeCell ref="L421:L424"/>
    <mergeCell ref="M421:M424"/>
    <mergeCell ref="N421:N424"/>
    <mergeCell ref="O421:O424"/>
    <mergeCell ref="P421:P424"/>
    <mergeCell ref="Q421:Q424"/>
    <mergeCell ref="P413:P416"/>
    <mergeCell ref="Q413:Q416"/>
    <mergeCell ref="R413:R416"/>
    <mergeCell ref="B417:B420"/>
    <mergeCell ref="K417:K420"/>
    <mergeCell ref="L417:L420"/>
    <mergeCell ref="M417:M420"/>
    <mergeCell ref="N417:N420"/>
    <mergeCell ref="O417:O420"/>
    <mergeCell ref="P417:P420"/>
    <mergeCell ref="B413:B416"/>
    <mergeCell ref="K413:K416"/>
    <mergeCell ref="L413:L416"/>
    <mergeCell ref="M413:M416"/>
    <mergeCell ref="N413:N416"/>
    <mergeCell ref="O413:O416"/>
    <mergeCell ref="R405:R408"/>
    <mergeCell ref="B409:B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Q401:Q404"/>
    <mergeCell ref="R401:R404"/>
    <mergeCell ref="B405:B408"/>
    <mergeCell ref="K405:K408"/>
    <mergeCell ref="L405:L408"/>
    <mergeCell ref="M405:M408"/>
    <mergeCell ref="N405:N408"/>
    <mergeCell ref="O405:O408"/>
    <mergeCell ref="P405:P408"/>
    <mergeCell ref="Q405:Q408"/>
    <mergeCell ref="P397:P400"/>
    <mergeCell ref="Q397:Q400"/>
    <mergeCell ref="R397:R400"/>
    <mergeCell ref="B401:B404"/>
    <mergeCell ref="K401:K404"/>
    <mergeCell ref="L401:L404"/>
    <mergeCell ref="M401:M404"/>
    <mergeCell ref="N401:N404"/>
    <mergeCell ref="O401:O404"/>
    <mergeCell ref="P401:P404"/>
    <mergeCell ref="B397:B400"/>
    <mergeCell ref="K397:K400"/>
    <mergeCell ref="L397:L400"/>
    <mergeCell ref="M397:M400"/>
    <mergeCell ref="N397:N400"/>
    <mergeCell ref="O397:O400"/>
    <mergeCell ref="R389:R392"/>
    <mergeCell ref="B393:B396"/>
    <mergeCell ref="K393:K396"/>
    <mergeCell ref="L393:L396"/>
    <mergeCell ref="M393:M396"/>
    <mergeCell ref="N393:N396"/>
    <mergeCell ref="O393:O396"/>
    <mergeCell ref="P393:P396"/>
    <mergeCell ref="Q393:Q396"/>
    <mergeCell ref="R393:R396"/>
    <mergeCell ref="Q385:Q388"/>
    <mergeCell ref="R385:R388"/>
    <mergeCell ref="B389:B392"/>
    <mergeCell ref="K389:K392"/>
    <mergeCell ref="L389:L392"/>
    <mergeCell ref="M389:M392"/>
    <mergeCell ref="N389:N392"/>
    <mergeCell ref="O389:O392"/>
    <mergeCell ref="P389:P392"/>
    <mergeCell ref="Q389:Q392"/>
    <mergeCell ref="P381:P384"/>
    <mergeCell ref="Q381:Q384"/>
    <mergeCell ref="R381:R384"/>
    <mergeCell ref="B385:B388"/>
    <mergeCell ref="K385:K388"/>
    <mergeCell ref="L385:L388"/>
    <mergeCell ref="M385:M388"/>
    <mergeCell ref="N385:N388"/>
    <mergeCell ref="O385:O388"/>
    <mergeCell ref="P385:P388"/>
    <mergeCell ref="B381:B384"/>
    <mergeCell ref="K381:K384"/>
    <mergeCell ref="L381:L384"/>
    <mergeCell ref="M381:M384"/>
    <mergeCell ref="N381:N384"/>
    <mergeCell ref="O381:O384"/>
    <mergeCell ref="R373:R376"/>
    <mergeCell ref="B377:B380"/>
    <mergeCell ref="K377:K380"/>
    <mergeCell ref="L377:L380"/>
    <mergeCell ref="M377:M380"/>
    <mergeCell ref="N377:N380"/>
    <mergeCell ref="O377:O380"/>
    <mergeCell ref="P377:P380"/>
    <mergeCell ref="Q377:Q380"/>
    <mergeCell ref="R377:R380"/>
    <mergeCell ref="Q369:Q372"/>
    <mergeCell ref="R369:R372"/>
    <mergeCell ref="B373:B376"/>
    <mergeCell ref="K373:K376"/>
    <mergeCell ref="L373:L376"/>
    <mergeCell ref="M373:M376"/>
    <mergeCell ref="N373:N376"/>
    <mergeCell ref="O373:O376"/>
    <mergeCell ref="P373:P376"/>
    <mergeCell ref="Q373:Q376"/>
    <mergeCell ref="P365:P368"/>
    <mergeCell ref="Q365:Q368"/>
    <mergeCell ref="R365:R368"/>
    <mergeCell ref="B369:B372"/>
    <mergeCell ref="K369:K372"/>
    <mergeCell ref="L369:L372"/>
    <mergeCell ref="M369:M372"/>
    <mergeCell ref="N369:N372"/>
    <mergeCell ref="O369:O372"/>
    <mergeCell ref="P369:P372"/>
    <mergeCell ref="B365:B368"/>
    <mergeCell ref="K365:K368"/>
    <mergeCell ref="L365:L368"/>
    <mergeCell ref="M365:M368"/>
    <mergeCell ref="N365:N368"/>
    <mergeCell ref="O365:O368"/>
    <mergeCell ref="R357:R360"/>
    <mergeCell ref="B361:B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Q353:Q356"/>
    <mergeCell ref="R353:R356"/>
    <mergeCell ref="B357:B360"/>
    <mergeCell ref="K357:K360"/>
    <mergeCell ref="L357:L360"/>
    <mergeCell ref="M357:M360"/>
    <mergeCell ref="N357:N360"/>
    <mergeCell ref="O357:O360"/>
    <mergeCell ref="P357:P360"/>
    <mergeCell ref="Q357:Q360"/>
    <mergeCell ref="P349:P352"/>
    <mergeCell ref="Q349:Q352"/>
    <mergeCell ref="R349:R352"/>
    <mergeCell ref="B353:B356"/>
    <mergeCell ref="K353:K356"/>
    <mergeCell ref="L353:L356"/>
    <mergeCell ref="M353:M356"/>
    <mergeCell ref="N353:N356"/>
    <mergeCell ref="O353:O356"/>
    <mergeCell ref="P353:P356"/>
    <mergeCell ref="B349:B352"/>
    <mergeCell ref="K349:K352"/>
    <mergeCell ref="L349:L352"/>
    <mergeCell ref="M349:M352"/>
    <mergeCell ref="N349:N352"/>
    <mergeCell ref="O349:O352"/>
    <mergeCell ref="R341:R344"/>
    <mergeCell ref="B345:B348"/>
    <mergeCell ref="K345:K348"/>
    <mergeCell ref="L345:L348"/>
    <mergeCell ref="M345:M348"/>
    <mergeCell ref="N345:N348"/>
    <mergeCell ref="O345:O348"/>
    <mergeCell ref="P345:P348"/>
    <mergeCell ref="Q345:Q348"/>
    <mergeCell ref="R345:R348"/>
    <mergeCell ref="Q337:Q340"/>
    <mergeCell ref="R337:R340"/>
    <mergeCell ref="B341:B344"/>
    <mergeCell ref="K341:K344"/>
    <mergeCell ref="L341:L344"/>
    <mergeCell ref="M341:M344"/>
    <mergeCell ref="N341:N344"/>
    <mergeCell ref="O341:O344"/>
    <mergeCell ref="P341:P344"/>
    <mergeCell ref="Q341:Q344"/>
    <mergeCell ref="P333:P336"/>
    <mergeCell ref="Q333:Q336"/>
    <mergeCell ref="R333:R336"/>
    <mergeCell ref="B337:B340"/>
    <mergeCell ref="K337:K340"/>
    <mergeCell ref="L337:L340"/>
    <mergeCell ref="M337:M340"/>
    <mergeCell ref="N337:N340"/>
    <mergeCell ref="O337:O340"/>
    <mergeCell ref="P337:P340"/>
    <mergeCell ref="B333:B336"/>
    <mergeCell ref="K333:K336"/>
    <mergeCell ref="L333:L336"/>
    <mergeCell ref="M333:M336"/>
    <mergeCell ref="N333:N336"/>
    <mergeCell ref="O333:O336"/>
    <mergeCell ref="R325:R328"/>
    <mergeCell ref="B329:B332"/>
    <mergeCell ref="K329:K332"/>
    <mergeCell ref="L329:L332"/>
    <mergeCell ref="M329:M332"/>
    <mergeCell ref="N329:N332"/>
    <mergeCell ref="O329:O332"/>
    <mergeCell ref="P329:P332"/>
    <mergeCell ref="Q329:Q332"/>
    <mergeCell ref="R329:R332"/>
    <mergeCell ref="Q321:Q324"/>
    <mergeCell ref="R321:R324"/>
    <mergeCell ref="B325:B328"/>
    <mergeCell ref="K325:K328"/>
    <mergeCell ref="L325:L328"/>
    <mergeCell ref="M325:M328"/>
    <mergeCell ref="N325:N328"/>
    <mergeCell ref="O325:O328"/>
    <mergeCell ref="P325:P328"/>
    <mergeCell ref="Q325:Q328"/>
    <mergeCell ref="P317:P320"/>
    <mergeCell ref="Q317:Q320"/>
    <mergeCell ref="R317:R320"/>
    <mergeCell ref="B321:B324"/>
    <mergeCell ref="K321:K324"/>
    <mergeCell ref="L321:L324"/>
    <mergeCell ref="M321:M324"/>
    <mergeCell ref="N321:N324"/>
    <mergeCell ref="O321:O324"/>
    <mergeCell ref="P321:P324"/>
    <mergeCell ref="B317:B320"/>
    <mergeCell ref="K317:K320"/>
    <mergeCell ref="L317:L320"/>
    <mergeCell ref="M317:M320"/>
    <mergeCell ref="N317:N320"/>
    <mergeCell ref="O317:O320"/>
    <mergeCell ref="R309:R312"/>
    <mergeCell ref="B313:B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Q305:Q308"/>
    <mergeCell ref="R305:R308"/>
    <mergeCell ref="B309:B312"/>
    <mergeCell ref="K309:K312"/>
    <mergeCell ref="L309:L312"/>
    <mergeCell ref="M309:M312"/>
    <mergeCell ref="N309:N312"/>
    <mergeCell ref="O309:O312"/>
    <mergeCell ref="P309:P312"/>
    <mergeCell ref="Q309:Q312"/>
    <mergeCell ref="P301:P304"/>
    <mergeCell ref="Q301:Q304"/>
    <mergeCell ref="R301:R304"/>
    <mergeCell ref="B305:B308"/>
    <mergeCell ref="K305:K308"/>
    <mergeCell ref="L305:L308"/>
    <mergeCell ref="M305:M308"/>
    <mergeCell ref="N305:N308"/>
    <mergeCell ref="O305:O308"/>
    <mergeCell ref="P305:P308"/>
    <mergeCell ref="B301:B304"/>
    <mergeCell ref="K301:K304"/>
    <mergeCell ref="L301:L304"/>
    <mergeCell ref="M301:M304"/>
    <mergeCell ref="N301:N304"/>
    <mergeCell ref="O301:O304"/>
    <mergeCell ref="R293:R296"/>
    <mergeCell ref="B297:B300"/>
    <mergeCell ref="K297:K300"/>
    <mergeCell ref="L297:L300"/>
    <mergeCell ref="M297:M300"/>
    <mergeCell ref="N297:N300"/>
    <mergeCell ref="O297:O300"/>
    <mergeCell ref="P297:P300"/>
    <mergeCell ref="Q297:Q300"/>
    <mergeCell ref="R297:R300"/>
    <mergeCell ref="Q289:Q292"/>
    <mergeCell ref="R289:R292"/>
    <mergeCell ref="B293:B296"/>
    <mergeCell ref="K293:K296"/>
    <mergeCell ref="L293:L296"/>
    <mergeCell ref="M293:M296"/>
    <mergeCell ref="N293:N296"/>
    <mergeCell ref="O293:O296"/>
    <mergeCell ref="P293:P296"/>
    <mergeCell ref="Q293:Q296"/>
    <mergeCell ref="P285:P288"/>
    <mergeCell ref="Q285:Q288"/>
    <mergeCell ref="R285:R288"/>
    <mergeCell ref="B289:B292"/>
    <mergeCell ref="K289:K292"/>
    <mergeCell ref="L289:L292"/>
    <mergeCell ref="M289:M292"/>
    <mergeCell ref="N289:N292"/>
    <mergeCell ref="O289:O292"/>
    <mergeCell ref="P289:P292"/>
    <mergeCell ref="B285:B288"/>
    <mergeCell ref="K285:K288"/>
    <mergeCell ref="L285:L288"/>
    <mergeCell ref="M285:M288"/>
    <mergeCell ref="N285:N288"/>
    <mergeCell ref="O285:O288"/>
    <mergeCell ref="R277:R280"/>
    <mergeCell ref="B281:B284"/>
    <mergeCell ref="K281:K284"/>
    <mergeCell ref="L281:L284"/>
    <mergeCell ref="M281:M284"/>
    <mergeCell ref="N281:N284"/>
    <mergeCell ref="O281:O284"/>
    <mergeCell ref="P281:P284"/>
    <mergeCell ref="Q281:Q284"/>
    <mergeCell ref="R281:R284"/>
    <mergeCell ref="Q273:Q276"/>
    <mergeCell ref="R273:R276"/>
    <mergeCell ref="B277:B280"/>
    <mergeCell ref="K277:K280"/>
    <mergeCell ref="L277:L280"/>
    <mergeCell ref="M277:M280"/>
    <mergeCell ref="N277:N280"/>
    <mergeCell ref="O277:O280"/>
    <mergeCell ref="P277:P280"/>
    <mergeCell ref="Q277:Q280"/>
    <mergeCell ref="P269:P272"/>
    <mergeCell ref="Q269:Q272"/>
    <mergeCell ref="R269:R272"/>
    <mergeCell ref="B273:B276"/>
    <mergeCell ref="K273:K276"/>
    <mergeCell ref="L273:L276"/>
    <mergeCell ref="M273:M276"/>
    <mergeCell ref="N273:N276"/>
    <mergeCell ref="O273:O276"/>
    <mergeCell ref="P273:P276"/>
    <mergeCell ref="B269:B272"/>
    <mergeCell ref="K269:K272"/>
    <mergeCell ref="L269:L272"/>
    <mergeCell ref="M269:M272"/>
    <mergeCell ref="N269:N272"/>
    <mergeCell ref="O269:O272"/>
    <mergeCell ref="R261:R264"/>
    <mergeCell ref="B265:B268"/>
    <mergeCell ref="K265:K268"/>
    <mergeCell ref="L265:L268"/>
    <mergeCell ref="M265:M268"/>
    <mergeCell ref="N265:N268"/>
    <mergeCell ref="O265:O268"/>
    <mergeCell ref="P265:P268"/>
    <mergeCell ref="Q265:Q268"/>
    <mergeCell ref="R265:R268"/>
    <mergeCell ref="Q257:Q260"/>
    <mergeCell ref="R257:R260"/>
    <mergeCell ref="B261:B264"/>
    <mergeCell ref="K261:K264"/>
    <mergeCell ref="L261:L264"/>
    <mergeCell ref="M261:M264"/>
    <mergeCell ref="N261:N264"/>
    <mergeCell ref="O261:O264"/>
    <mergeCell ref="P261:P264"/>
    <mergeCell ref="Q261:Q264"/>
    <mergeCell ref="P253:P256"/>
    <mergeCell ref="Q253:Q256"/>
    <mergeCell ref="R253:R256"/>
    <mergeCell ref="B257:B260"/>
    <mergeCell ref="K257:K260"/>
    <mergeCell ref="L257:L260"/>
    <mergeCell ref="M257:M260"/>
    <mergeCell ref="N257:N260"/>
    <mergeCell ref="O257:O260"/>
    <mergeCell ref="P257:P260"/>
    <mergeCell ref="B253:B256"/>
    <mergeCell ref="K253:K256"/>
    <mergeCell ref="L253:L256"/>
    <mergeCell ref="M253:M256"/>
    <mergeCell ref="N253:N256"/>
    <mergeCell ref="O253:O256"/>
    <mergeCell ref="R245:R248"/>
    <mergeCell ref="B249:B252"/>
    <mergeCell ref="K249:K252"/>
    <mergeCell ref="L249:L252"/>
    <mergeCell ref="M249:M252"/>
    <mergeCell ref="N249:N252"/>
    <mergeCell ref="O249:O252"/>
    <mergeCell ref="P249:P252"/>
    <mergeCell ref="Q249:Q252"/>
    <mergeCell ref="R249:R252"/>
    <mergeCell ref="Q241:Q244"/>
    <mergeCell ref="R241:R244"/>
    <mergeCell ref="B245:B248"/>
    <mergeCell ref="K245:K248"/>
    <mergeCell ref="L245:L248"/>
    <mergeCell ref="M245:M248"/>
    <mergeCell ref="N245:N248"/>
    <mergeCell ref="O245:O248"/>
    <mergeCell ref="P245:P248"/>
    <mergeCell ref="Q245:Q248"/>
    <mergeCell ref="P237:P240"/>
    <mergeCell ref="Q237:Q240"/>
    <mergeCell ref="R237:R240"/>
    <mergeCell ref="B241:B244"/>
    <mergeCell ref="K241:K244"/>
    <mergeCell ref="L241:L244"/>
    <mergeCell ref="M241:M244"/>
    <mergeCell ref="N241:N244"/>
    <mergeCell ref="O241:O244"/>
    <mergeCell ref="P241:P244"/>
    <mergeCell ref="B237:B240"/>
    <mergeCell ref="K237:K240"/>
    <mergeCell ref="L237:L240"/>
    <mergeCell ref="M237:M240"/>
    <mergeCell ref="N237:N240"/>
    <mergeCell ref="O237:O240"/>
    <mergeCell ref="R229:R232"/>
    <mergeCell ref="B233: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Q225:Q228"/>
    <mergeCell ref="R225:R228"/>
    <mergeCell ref="B229:B232"/>
    <mergeCell ref="K229:K232"/>
    <mergeCell ref="L229:L232"/>
    <mergeCell ref="M229:M232"/>
    <mergeCell ref="N229:N232"/>
    <mergeCell ref="O229:O232"/>
    <mergeCell ref="P229:P232"/>
    <mergeCell ref="Q229:Q232"/>
    <mergeCell ref="P221:P224"/>
    <mergeCell ref="Q221:Q224"/>
    <mergeCell ref="R221:R224"/>
    <mergeCell ref="B225:B228"/>
    <mergeCell ref="K225:K228"/>
    <mergeCell ref="L225:L228"/>
    <mergeCell ref="M225:M228"/>
    <mergeCell ref="N225:N228"/>
    <mergeCell ref="O225:O228"/>
    <mergeCell ref="P225:P228"/>
    <mergeCell ref="B221:B224"/>
    <mergeCell ref="K221:K224"/>
    <mergeCell ref="L221:L224"/>
    <mergeCell ref="M221:M224"/>
    <mergeCell ref="N221:N224"/>
    <mergeCell ref="O221:O224"/>
    <mergeCell ref="R213:R216"/>
    <mergeCell ref="B217:B220"/>
    <mergeCell ref="K217:K220"/>
    <mergeCell ref="L217:L220"/>
    <mergeCell ref="M217:M220"/>
    <mergeCell ref="N217:N220"/>
    <mergeCell ref="O217:O220"/>
    <mergeCell ref="P217:P220"/>
    <mergeCell ref="Q217:Q220"/>
    <mergeCell ref="R217:R220"/>
    <mergeCell ref="Q209:Q212"/>
    <mergeCell ref="R209:R212"/>
    <mergeCell ref="B213:B216"/>
    <mergeCell ref="K213:K216"/>
    <mergeCell ref="L213:L216"/>
    <mergeCell ref="M213:M216"/>
    <mergeCell ref="N213:N216"/>
    <mergeCell ref="O213:O216"/>
    <mergeCell ref="P213:P216"/>
    <mergeCell ref="Q213:Q216"/>
    <mergeCell ref="P205:P208"/>
    <mergeCell ref="Q205:Q208"/>
    <mergeCell ref="R205:R208"/>
    <mergeCell ref="B209:B212"/>
    <mergeCell ref="K209:K212"/>
    <mergeCell ref="L209:L212"/>
    <mergeCell ref="M209:M212"/>
    <mergeCell ref="N209:N212"/>
    <mergeCell ref="O209:O212"/>
    <mergeCell ref="P209:P212"/>
    <mergeCell ref="B205:B208"/>
    <mergeCell ref="K205:K208"/>
    <mergeCell ref="L205:L208"/>
    <mergeCell ref="M205:M208"/>
    <mergeCell ref="N205:N208"/>
    <mergeCell ref="O205:O208"/>
    <mergeCell ref="R197:R200"/>
    <mergeCell ref="B201:B204"/>
    <mergeCell ref="K201:K204"/>
    <mergeCell ref="L201:L204"/>
    <mergeCell ref="M201:M204"/>
    <mergeCell ref="N201:N204"/>
    <mergeCell ref="O201:O204"/>
    <mergeCell ref="P201:P204"/>
    <mergeCell ref="Q201:Q204"/>
    <mergeCell ref="R201:R204"/>
    <mergeCell ref="Q193:Q196"/>
    <mergeCell ref="R193:R196"/>
    <mergeCell ref="B197:B200"/>
    <mergeCell ref="K197:K200"/>
    <mergeCell ref="L197:L200"/>
    <mergeCell ref="M197:M200"/>
    <mergeCell ref="N197:N200"/>
    <mergeCell ref="O197:O200"/>
    <mergeCell ref="P197:P200"/>
    <mergeCell ref="Q197:Q200"/>
    <mergeCell ref="P189:P192"/>
    <mergeCell ref="Q189:Q192"/>
    <mergeCell ref="R189:R192"/>
    <mergeCell ref="B193:B196"/>
    <mergeCell ref="K193:K196"/>
    <mergeCell ref="L193:L196"/>
    <mergeCell ref="M193:M196"/>
    <mergeCell ref="N193:N196"/>
    <mergeCell ref="O193:O196"/>
    <mergeCell ref="P193:P196"/>
    <mergeCell ref="B189:B192"/>
    <mergeCell ref="K189:K192"/>
    <mergeCell ref="L189:L192"/>
    <mergeCell ref="M189:M192"/>
    <mergeCell ref="N189:N192"/>
    <mergeCell ref="O189:O192"/>
    <mergeCell ref="R181:R184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Q177:Q180"/>
    <mergeCell ref="R177:R180"/>
    <mergeCell ref="B181:B184"/>
    <mergeCell ref="K181:K184"/>
    <mergeCell ref="L181:L184"/>
    <mergeCell ref="M181:M184"/>
    <mergeCell ref="N181:N184"/>
    <mergeCell ref="O181:O184"/>
    <mergeCell ref="P181:P184"/>
    <mergeCell ref="Q181:Q184"/>
    <mergeCell ref="P173:P176"/>
    <mergeCell ref="Q173:Q176"/>
    <mergeCell ref="R173:R176"/>
    <mergeCell ref="B177:B180"/>
    <mergeCell ref="K177:K180"/>
    <mergeCell ref="L177:L180"/>
    <mergeCell ref="M177:M180"/>
    <mergeCell ref="N177:N180"/>
    <mergeCell ref="O177:O180"/>
    <mergeCell ref="P177:P180"/>
    <mergeCell ref="B173:B176"/>
    <mergeCell ref="K173:K176"/>
    <mergeCell ref="L173:L176"/>
    <mergeCell ref="M173:M176"/>
    <mergeCell ref="N173:N176"/>
    <mergeCell ref="O173:O176"/>
    <mergeCell ref="R165:R168"/>
    <mergeCell ref="B169:B172"/>
    <mergeCell ref="K169:K172"/>
    <mergeCell ref="L169:L172"/>
    <mergeCell ref="M169:M172"/>
    <mergeCell ref="N169:N172"/>
    <mergeCell ref="O169:O172"/>
    <mergeCell ref="P169:P172"/>
    <mergeCell ref="Q169:Q172"/>
    <mergeCell ref="R169:R172"/>
    <mergeCell ref="Q161:Q164"/>
    <mergeCell ref="R161:R164"/>
    <mergeCell ref="B165:B168"/>
    <mergeCell ref="K165:K168"/>
    <mergeCell ref="L165:L168"/>
    <mergeCell ref="M165:M168"/>
    <mergeCell ref="N165:N168"/>
    <mergeCell ref="O165:O168"/>
    <mergeCell ref="P165:P168"/>
    <mergeCell ref="Q165:Q168"/>
    <mergeCell ref="P157:P160"/>
    <mergeCell ref="Q157:Q160"/>
    <mergeCell ref="R157:R160"/>
    <mergeCell ref="B161:B164"/>
    <mergeCell ref="K161:K164"/>
    <mergeCell ref="L161:L164"/>
    <mergeCell ref="M161:M164"/>
    <mergeCell ref="N161:N164"/>
    <mergeCell ref="O161:O164"/>
    <mergeCell ref="P161:P164"/>
    <mergeCell ref="B157:B160"/>
    <mergeCell ref="K157:K160"/>
    <mergeCell ref="L157:L160"/>
    <mergeCell ref="M157:M160"/>
    <mergeCell ref="N157:N160"/>
    <mergeCell ref="O157:O160"/>
    <mergeCell ref="R149:R152"/>
    <mergeCell ref="B153:B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Q145:Q148"/>
    <mergeCell ref="R145:R148"/>
    <mergeCell ref="B149:B152"/>
    <mergeCell ref="K149:K152"/>
    <mergeCell ref="L149:L152"/>
    <mergeCell ref="M149:M152"/>
    <mergeCell ref="N149:N152"/>
    <mergeCell ref="O149:O152"/>
    <mergeCell ref="P149:P152"/>
    <mergeCell ref="Q149:Q152"/>
    <mergeCell ref="P141:P144"/>
    <mergeCell ref="Q141:Q144"/>
    <mergeCell ref="R141:R144"/>
    <mergeCell ref="B145:B148"/>
    <mergeCell ref="K145:K148"/>
    <mergeCell ref="L145:L148"/>
    <mergeCell ref="M145:M148"/>
    <mergeCell ref="N145:N148"/>
    <mergeCell ref="O145:O148"/>
    <mergeCell ref="P145:P148"/>
    <mergeCell ref="B141:B144"/>
    <mergeCell ref="K141:K144"/>
    <mergeCell ref="L141:L144"/>
    <mergeCell ref="M141:M144"/>
    <mergeCell ref="N141:N144"/>
    <mergeCell ref="O141:O144"/>
    <mergeCell ref="R133:R136"/>
    <mergeCell ref="B137:B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Q129:Q132"/>
    <mergeCell ref="R129:R132"/>
    <mergeCell ref="B133:B136"/>
    <mergeCell ref="K133:K136"/>
    <mergeCell ref="L133:L136"/>
    <mergeCell ref="M133:M136"/>
    <mergeCell ref="N133:N136"/>
    <mergeCell ref="O133:O136"/>
    <mergeCell ref="P133:P136"/>
    <mergeCell ref="Q133:Q136"/>
    <mergeCell ref="P125:P128"/>
    <mergeCell ref="Q125:Q128"/>
    <mergeCell ref="R125:R128"/>
    <mergeCell ref="B129:B132"/>
    <mergeCell ref="K129:K132"/>
    <mergeCell ref="L129:L132"/>
    <mergeCell ref="M129:M132"/>
    <mergeCell ref="N129:N132"/>
    <mergeCell ref="O129:O132"/>
    <mergeCell ref="P129:P132"/>
    <mergeCell ref="B125:B128"/>
    <mergeCell ref="K125:K128"/>
    <mergeCell ref="L125:L128"/>
    <mergeCell ref="M125:M128"/>
    <mergeCell ref="N125:N128"/>
    <mergeCell ref="O125:O128"/>
    <mergeCell ref="R117:R120"/>
    <mergeCell ref="B121:B124"/>
    <mergeCell ref="K121:K124"/>
    <mergeCell ref="L121:L124"/>
    <mergeCell ref="M121:M124"/>
    <mergeCell ref="N121:N124"/>
    <mergeCell ref="O121:O124"/>
    <mergeCell ref="P121:P124"/>
    <mergeCell ref="Q121:Q124"/>
    <mergeCell ref="R121:R124"/>
    <mergeCell ref="Q113:Q116"/>
    <mergeCell ref="R113:R116"/>
    <mergeCell ref="B117:B120"/>
    <mergeCell ref="K117:K120"/>
    <mergeCell ref="L117:L120"/>
    <mergeCell ref="M117:M120"/>
    <mergeCell ref="N117:N120"/>
    <mergeCell ref="O117:O120"/>
    <mergeCell ref="P117:P120"/>
    <mergeCell ref="Q117:Q120"/>
    <mergeCell ref="P109:P112"/>
    <mergeCell ref="Q109:Q112"/>
    <mergeCell ref="R109:R112"/>
    <mergeCell ref="B113:B116"/>
    <mergeCell ref="K113:K116"/>
    <mergeCell ref="L113:L116"/>
    <mergeCell ref="M113:M116"/>
    <mergeCell ref="N113:N116"/>
    <mergeCell ref="O113:O116"/>
    <mergeCell ref="P113:P116"/>
    <mergeCell ref="B109:B112"/>
    <mergeCell ref="K109:K112"/>
    <mergeCell ref="L109:L112"/>
    <mergeCell ref="M109:M112"/>
    <mergeCell ref="N109:N112"/>
    <mergeCell ref="O109:O112"/>
    <mergeCell ref="R101:R104"/>
    <mergeCell ref="B105:B108"/>
    <mergeCell ref="K105:K108"/>
    <mergeCell ref="L105:L108"/>
    <mergeCell ref="M105:M108"/>
    <mergeCell ref="N105:N108"/>
    <mergeCell ref="O105:O108"/>
    <mergeCell ref="P105:P108"/>
    <mergeCell ref="Q105:Q108"/>
    <mergeCell ref="R105:R108"/>
    <mergeCell ref="Q97:Q100"/>
    <mergeCell ref="R97:R100"/>
    <mergeCell ref="B101:B104"/>
    <mergeCell ref="K101:K104"/>
    <mergeCell ref="L101:L104"/>
    <mergeCell ref="M101:M104"/>
    <mergeCell ref="N101:N104"/>
    <mergeCell ref="O101:O104"/>
    <mergeCell ref="P101:P104"/>
    <mergeCell ref="Q101:Q104"/>
    <mergeCell ref="P93:P96"/>
    <mergeCell ref="Q93:Q96"/>
    <mergeCell ref="R93:R96"/>
    <mergeCell ref="B97:B100"/>
    <mergeCell ref="K97:K100"/>
    <mergeCell ref="L97:L100"/>
    <mergeCell ref="M97:M100"/>
    <mergeCell ref="N97:N100"/>
    <mergeCell ref="O97:O100"/>
    <mergeCell ref="P97:P100"/>
    <mergeCell ref="B93:B96"/>
    <mergeCell ref="K93:K96"/>
    <mergeCell ref="L93:L96"/>
    <mergeCell ref="M93:M96"/>
    <mergeCell ref="N93:N96"/>
    <mergeCell ref="O93:O96"/>
    <mergeCell ref="R85:R88"/>
    <mergeCell ref="B89:B92"/>
    <mergeCell ref="K89:K92"/>
    <mergeCell ref="L89:L92"/>
    <mergeCell ref="M89:M92"/>
    <mergeCell ref="N89:N92"/>
    <mergeCell ref="O89:O92"/>
    <mergeCell ref="P89:P92"/>
    <mergeCell ref="Q89:Q92"/>
    <mergeCell ref="R89:R92"/>
    <mergeCell ref="Q81:Q84"/>
    <mergeCell ref="R81:R84"/>
    <mergeCell ref="B85:B88"/>
    <mergeCell ref="K85:K88"/>
    <mergeCell ref="L85:L88"/>
    <mergeCell ref="M85:M88"/>
    <mergeCell ref="N85:N88"/>
    <mergeCell ref="O85:O88"/>
    <mergeCell ref="P85:P88"/>
    <mergeCell ref="Q85:Q88"/>
    <mergeCell ref="P77:P80"/>
    <mergeCell ref="Q77:Q80"/>
    <mergeCell ref="R77:R80"/>
    <mergeCell ref="B81:B84"/>
    <mergeCell ref="K81:K84"/>
    <mergeCell ref="L81:L84"/>
    <mergeCell ref="M81:M84"/>
    <mergeCell ref="N81:N84"/>
    <mergeCell ref="O81:O84"/>
    <mergeCell ref="P81:P84"/>
    <mergeCell ref="B77:B80"/>
    <mergeCell ref="K77:K80"/>
    <mergeCell ref="L77:L80"/>
    <mergeCell ref="M77:M80"/>
    <mergeCell ref="N77:N80"/>
    <mergeCell ref="O77:O80"/>
    <mergeCell ref="R69:R72"/>
    <mergeCell ref="B73:B76"/>
    <mergeCell ref="K73:K76"/>
    <mergeCell ref="L73:L76"/>
    <mergeCell ref="M73:M76"/>
    <mergeCell ref="N73:N76"/>
    <mergeCell ref="O73:O76"/>
    <mergeCell ref="P73:P76"/>
    <mergeCell ref="Q73:Q76"/>
    <mergeCell ref="R73:R76"/>
    <mergeCell ref="Q65:Q68"/>
    <mergeCell ref="R65:R68"/>
    <mergeCell ref="B69:B72"/>
    <mergeCell ref="K69:K72"/>
    <mergeCell ref="L69:L72"/>
    <mergeCell ref="M69:M72"/>
    <mergeCell ref="N69:N72"/>
    <mergeCell ref="O69:O72"/>
    <mergeCell ref="P69:P72"/>
    <mergeCell ref="Q69:Q72"/>
    <mergeCell ref="P61:P64"/>
    <mergeCell ref="Q61:Q64"/>
    <mergeCell ref="R61:R64"/>
    <mergeCell ref="B65:B68"/>
    <mergeCell ref="K65:K68"/>
    <mergeCell ref="L65:L68"/>
    <mergeCell ref="M65:M68"/>
    <mergeCell ref="N65:N68"/>
    <mergeCell ref="O65:O68"/>
    <mergeCell ref="P65:P68"/>
    <mergeCell ref="B61:B64"/>
    <mergeCell ref="K61:K64"/>
    <mergeCell ref="L61:L64"/>
    <mergeCell ref="M61:M64"/>
    <mergeCell ref="N61:N64"/>
    <mergeCell ref="O61:O64"/>
    <mergeCell ref="R53:R56"/>
    <mergeCell ref="B57:B60"/>
    <mergeCell ref="K57:K60"/>
    <mergeCell ref="L57:L60"/>
    <mergeCell ref="M57:M60"/>
    <mergeCell ref="N57:N60"/>
    <mergeCell ref="O57:O60"/>
    <mergeCell ref="P57:P60"/>
    <mergeCell ref="Q57:Q60"/>
    <mergeCell ref="R57:R60"/>
    <mergeCell ref="Q49:Q52"/>
    <mergeCell ref="R49:R52"/>
    <mergeCell ref="B53:B56"/>
    <mergeCell ref="K53:K56"/>
    <mergeCell ref="L53:L56"/>
    <mergeCell ref="M53:M56"/>
    <mergeCell ref="N53:N56"/>
    <mergeCell ref="O53:O56"/>
    <mergeCell ref="P53:P56"/>
    <mergeCell ref="Q53:Q56"/>
    <mergeCell ref="P45:P48"/>
    <mergeCell ref="Q45:Q48"/>
    <mergeCell ref="R45:R48"/>
    <mergeCell ref="B49:B52"/>
    <mergeCell ref="K49:K52"/>
    <mergeCell ref="L49:L52"/>
    <mergeCell ref="M49:M52"/>
    <mergeCell ref="N49:N52"/>
    <mergeCell ref="O49:O52"/>
    <mergeCell ref="P49:P52"/>
    <mergeCell ref="B45:B48"/>
    <mergeCell ref="K45:K48"/>
    <mergeCell ref="L45:L48"/>
    <mergeCell ref="M45:M48"/>
    <mergeCell ref="N45:N48"/>
    <mergeCell ref="O45:O48"/>
    <mergeCell ref="R37:R40"/>
    <mergeCell ref="B41:B44"/>
    <mergeCell ref="K41:K44"/>
    <mergeCell ref="L41:L44"/>
    <mergeCell ref="M41:M44"/>
    <mergeCell ref="N41:N44"/>
    <mergeCell ref="O41:O44"/>
    <mergeCell ref="P41:P44"/>
    <mergeCell ref="Q41:Q44"/>
    <mergeCell ref="R41:R44"/>
    <mergeCell ref="Q33:Q36"/>
    <mergeCell ref="R33:R36"/>
    <mergeCell ref="B37:B40"/>
    <mergeCell ref="K37:K40"/>
    <mergeCell ref="L37:L40"/>
    <mergeCell ref="M37:M40"/>
    <mergeCell ref="N37:N40"/>
    <mergeCell ref="O37:O40"/>
    <mergeCell ref="P37:P40"/>
    <mergeCell ref="Q37:Q40"/>
    <mergeCell ref="P29:P32"/>
    <mergeCell ref="Q29:Q32"/>
    <mergeCell ref="R29:R32"/>
    <mergeCell ref="B33:B36"/>
    <mergeCell ref="K33:K36"/>
    <mergeCell ref="L33:L36"/>
    <mergeCell ref="M33:M36"/>
    <mergeCell ref="N33:N36"/>
    <mergeCell ref="O33:O36"/>
    <mergeCell ref="P33:P36"/>
    <mergeCell ref="B29:B32"/>
    <mergeCell ref="K29:K32"/>
    <mergeCell ref="L29:L32"/>
    <mergeCell ref="M29:M32"/>
    <mergeCell ref="N29:N32"/>
    <mergeCell ref="O29:O32"/>
    <mergeCell ref="O9:O12"/>
    <mergeCell ref="P9:P12"/>
    <mergeCell ref="Q9:Q12"/>
    <mergeCell ref="R9:R12"/>
    <mergeCell ref="R21:R24"/>
    <mergeCell ref="B25:B28"/>
    <mergeCell ref="K25:K28"/>
    <mergeCell ref="L25:L28"/>
    <mergeCell ref="M25:M28"/>
    <mergeCell ref="N25:N28"/>
    <mergeCell ref="O25:O28"/>
    <mergeCell ref="P25:P28"/>
    <mergeCell ref="Q25:Q28"/>
    <mergeCell ref="R25:R28"/>
    <mergeCell ref="Q17:Q20"/>
    <mergeCell ref="R17:R20"/>
    <mergeCell ref="B21:B24"/>
    <mergeCell ref="K21:K24"/>
    <mergeCell ref="L21:L24"/>
    <mergeCell ref="M21:M24"/>
    <mergeCell ref="N21:N24"/>
    <mergeCell ref="O21:O24"/>
    <mergeCell ref="P21:P24"/>
    <mergeCell ref="Q21:Q24"/>
    <mergeCell ref="B1:I1"/>
    <mergeCell ref="K1:R2"/>
    <mergeCell ref="B5:B8"/>
    <mergeCell ref="K5:K8"/>
    <mergeCell ref="L5:L8"/>
    <mergeCell ref="M5:M8"/>
    <mergeCell ref="N5:N8"/>
    <mergeCell ref="O5:O8"/>
    <mergeCell ref="P5:P8"/>
    <mergeCell ref="Q5:Q8"/>
    <mergeCell ref="P13:P16"/>
    <mergeCell ref="Q13:Q16"/>
    <mergeCell ref="R13:R16"/>
    <mergeCell ref="B17:B20"/>
    <mergeCell ref="K17:K20"/>
    <mergeCell ref="L17:L20"/>
    <mergeCell ref="M17:M20"/>
    <mergeCell ref="N17:N20"/>
    <mergeCell ref="O17:O20"/>
    <mergeCell ref="P17:P20"/>
    <mergeCell ref="B13:B16"/>
    <mergeCell ref="K13:K16"/>
    <mergeCell ref="L13:L16"/>
    <mergeCell ref="M13:M16"/>
    <mergeCell ref="N13:N16"/>
    <mergeCell ref="O13:O16"/>
    <mergeCell ref="R5:R8"/>
    <mergeCell ref="B9:B12"/>
    <mergeCell ref="K9:K12"/>
    <mergeCell ref="L9:L12"/>
    <mergeCell ref="M9:M12"/>
    <mergeCell ref="N9: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zoomScale="50" zoomScaleNormal="5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33"/>
      <c r="G2" s="33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33"/>
      <c r="G3" s="33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68" t="s">
        <v>60</v>
      </c>
      <c r="C5" s="17">
        <v>1</v>
      </c>
      <c r="D5" s="18">
        <v>16.75</v>
      </c>
      <c r="E5" s="18">
        <v>0</v>
      </c>
      <c r="F5" s="19">
        <v>2</v>
      </c>
      <c r="G5" s="28">
        <f>F5*5</f>
        <v>10</v>
      </c>
      <c r="H5" s="19">
        <v>0</v>
      </c>
      <c r="I5" s="19">
        <v>0</v>
      </c>
      <c r="J5" s="27">
        <f>SUM(D5+G5+H5+I5)-E5</f>
        <v>26.75</v>
      </c>
      <c r="K5" s="64">
        <f>IF(F5&lt;&gt;"", F5+F6+F7+F8, "" )</f>
        <v>6</v>
      </c>
      <c r="L5" s="64">
        <f>RANK(K5,$K$5:$K$700,1)</f>
        <v>1</v>
      </c>
      <c r="M5" s="51">
        <f>IF(D5&lt;&gt;"", J5+J6+J7+J8, "" )</f>
        <v>94.080000000000013</v>
      </c>
      <c r="N5" s="55">
        <f>RANK(M5,$M$5:$M$700,1)</f>
        <v>1</v>
      </c>
      <c r="O5" s="54">
        <v>11</v>
      </c>
      <c r="P5" s="54">
        <v>42</v>
      </c>
      <c r="Q5" s="51">
        <f>IF(M5&lt;&gt;"", M5-(O5*2)-P5, "" )</f>
        <v>30.080000000000013</v>
      </c>
      <c r="R5" s="45">
        <f>RANK(Q5,$Q$5:$Q$700,1)</f>
        <v>1</v>
      </c>
    </row>
    <row r="6" spans="2:18" x14ac:dyDescent="0.25">
      <c r="B6" s="44"/>
      <c r="C6" s="20">
        <v>2</v>
      </c>
      <c r="D6" s="21">
        <v>17.7</v>
      </c>
      <c r="E6" s="21">
        <v>0</v>
      </c>
      <c r="F6" s="22">
        <v>0</v>
      </c>
      <c r="G6" s="29">
        <v>0</v>
      </c>
      <c r="H6" s="22">
        <v>0</v>
      </c>
      <c r="I6" s="22">
        <v>0</v>
      </c>
      <c r="J6" s="27">
        <f t="shared" ref="J6:J16" si="0">SUM(D6+G6+H6+I6)-E6</f>
        <v>17.7</v>
      </c>
      <c r="K6" s="65"/>
      <c r="L6" s="65"/>
      <c r="M6" s="49"/>
      <c r="N6" s="56"/>
      <c r="O6" s="52"/>
      <c r="P6" s="52"/>
      <c r="Q6" s="49"/>
      <c r="R6" s="46"/>
    </row>
    <row r="7" spans="2:18" x14ac:dyDescent="0.25">
      <c r="B7" s="44"/>
      <c r="C7" s="20">
        <v>3</v>
      </c>
      <c r="D7" s="21">
        <v>15.29</v>
      </c>
      <c r="E7" s="21">
        <v>0</v>
      </c>
      <c r="F7" s="22">
        <v>1</v>
      </c>
      <c r="G7" s="29">
        <f t="shared" ref="G7:G16" si="1">F7*5</f>
        <v>5</v>
      </c>
      <c r="H7" s="22">
        <v>0</v>
      </c>
      <c r="I7" s="22">
        <v>0</v>
      </c>
      <c r="J7" s="27">
        <f t="shared" si="0"/>
        <v>20.29</v>
      </c>
      <c r="K7" s="65"/>
      <c r="L7" s="65"/>
      <c r="M7" s="49"/>
      <c r="N7" s="56"/>
      <c r="O7" s="52"/>
      <c r="P7" s="52"/>
      <c r="Q7" s="49"/>
      <c r="R7" s="46"/>
    </row>
    <row r="8" spans="2:18" x14ac:dyDescent="0.25">
      <c r="B8" s="44"/>
      <c r="C8" s="20">
        <v>4</v>
      </c>
      <c r="D8" s="21">
        <v>24.34</v>
      </c>
      <c r="E8" s="21">
        <v>10</v>
      </c>
      <c r="F8" s="22">
        <v>3</v>
      </c>
      <c r="G8" s="29">
        <f t="shared" si="1"/>
        <v>15</v>
      </c>
      <c r="H8" s="22">
        <v>0</v>
      </c>
      <c r="I8" s="22">
        <v>0</v>
      </c>
      <c r="J8" s="27">
        <f t="shared" si="0"/>
        <v>29.340000000000003</v>
      </c>
      <c r="K8" s="65"/>
      <c r="L8" s="65"/>
      <c r="M8" s="49"/>
      <c r="N8" s="56"/>
      <c r="O8" s="52"/>
      <c r="P8" s="52"/>
      <c r="Q8" s="49"/>
      <c r="R8" s="46"/>
    </row>
    <row r="9" spans="2:18" x14ac:dyDescent="0.25">
      <c r="B9" s="44" t="s">
        <v>61</v>
      </c>
      <c r="C9" s="20">
        <v>1</v>
      </c>
      <c r="D9" s="21">
        <v>25.74</v>
      </c>
      <c r="E9" s="21">
        <v>0</v>
      </c>
      <c r="F9" s="22">
        <v>5</v>
      </c>
      <c r="G9" s="29">
        <f t="shared" si="1"/>
        <v>25</v>
      </c>
      <c r="H9" s="22">
        <v>0</v>
      </c>
      <c r="I9" s="22">
        <v>0</v>
      </c>
      <c r="J9" s="27">
        <f t="shared" si="0"/>
        <v>50.739999999999995</v>
      </c>
      <c r="K9" s="50">
        <f>IF(F9&lt;&gt;"", F9+F10+F11+F12, "" )</f>
        <v>14</v>
      </c>
      <c r="L9" s="61">
        <f t="shared" ref="L9" si="2">RANK(K9,$K$5:$K$700,1)</f>
        <v>3</v>
      </c>
      <c r="M9" s="50">
        <f>IF(D9&lt;&gt;"", J9+J10+J11+J12, "" )</f>
        <v>193.03000000000003</v>
      </c>
      <c r="N9" s="57">
        <f>RANK(M9,$M$5:$M$700,1)</f>
        <v>3</v>
      </c>
      <c r="O9" s="52">
        <v>19</v>
      </c>
      <c r="P9" s="52">
        <v>39</v>
      </c>
      <c r="Q9" s="50">
        <f t="shared" ref="Q9" si="3">IF(M9&lt;&gt;"", M9-(O9*2)-P9, "" )</f>
        <v>116.03000000000003</v>
      </c>
      <c r="R9" s="47">
        <f>RANK(Q9,$Q$5:$Q$700,1)</f>
        <v>3</v>
      </c>
    </row>
    <row r="10" spans="2:18" x14ac:dyDescent="0.25">
      <c r="B10" s="44"/>
      <c r="C10" s="20">
        <v>2</v>
      </c>
      <c r="D10" s="21">
        <v>39.04</v>
      </c>
      <c r="E10" s="21">
        <v>0</v>
      </c>
      <c r="F10" s="22">
        <v>2</v>
      </c>
      <c r="G10" s="29">
        <f t="shared" si="1"/>
        <v>10</v>
      </c>
      <c r="H10" s="22">
        <v>0</v>
      </c>
      <c r="I10" s="22">
        <v>0</v>
      </c>
      <c r="J10" s="27">
        <f t="shared" si="0"/>
        <v>49.04</v>
      </c>
      <c r="K10" s="50"/>
      <c r="L10" s="50"/>
      <c r="M10" s="50"/>
      <c r="N10" s="58"/>
      <c r="O10" s="52"/>
      <c r="P10" s="52"/>
      <c r="Q10" s="50"/>
      <c r="R10" s="48"/>
    </row>
    <row r="11" spans="2:18" x14ac:dyDescent="0.25">
      <c r="B11" s="44"/>
      <c r="C11" s="20">
        <v>3</v>
      </c>
      <c r="D11" s="21">
        <v>30.01</v>
      </c>
      <c r="E11" s="21">
        <v>0</v>
      </c>
      <c r="F11" s="22">
        <v>4</v>
      </c>
      <c r="G11" s="29">
        <f t="shared" si="1"/>
        <v>20</v>
      </c>
      <c r="H11" s="22">
        <v>0</v>
      </c>
      <c r="I11" s="22">
        <v>0</v>
      </c>
      <c r="J11" s="27">
        <f t="shared" si="0"/>
        <v>50.010000000000005</v>
      </c>
      <c r="K11" s="50"/>
      <c r="L11" s="50"/>
      <c r="M11" s="50"/>
      <c r="N11" s="58"/>
      <c r="O11" s="52"/>
      <c r="P11" s="52"/>
      <c r="Q11" s="50"/>
      <c r="R11" s="48"/>
    </row>
    <row r="12" spans="2:18" x14ac:dyDescent="0.25">
      <c r="B12" s="44"/>
      <c r="C12" s="20">
        <v>4</v>
      </c>
      <c r="D12" s="21">
        <v>28.24</v>
      </c>
      <c r="E12" s="21">
        <v>0</v>
      </c>
      <c r="F12" s="22">
        <v>3</v>
      </c>
      <c r="G12" s="29">
        <f t="shared" si="1"/>
        <v>15</v>
      </c>
      <c r="H12" s="22">
        <v>0</v>
      </c>
      <c r="I12" s="22">
        <v>0</v>
      </c>
      <c r="J12" s="27">
        <f t="shared" si="0"/>
        <v>43.239999999999995</v>
      </c>
      <c r="K12" s="50"/>
      <c r="L12" s="50"/>
      <c r="M12" s="50"/>
      <c r="N12" s="58"/>
      <c r="O12" s="52"/>
      <c r="P12" s="52"/>
      <c r="Q12" s="50"/>
      <c r="R12" s="48"/>
    </row>
    <row r="13" spans="2:18" x14ac:dyDescent="0.25">
      <c r="B13" s="44" t="s">
        <v>62</v>
      </c>
      <c r="C13" s="20">
        <v>1</v>
      </c>
      <c r="D13" s="21">
        <v>25.22</v>
      </c>
      <c r="E13" s="21">
        <v>0</v>
      </c>
      <c r="F13" s="22">
        <v>5</v>
      </c>
      <c r="G13" s="29">
        <f t="shared" si="1"/>
        <v>25</v>
      </c>
      <c r="H13" s="22">
        <v>0</v>
      </c>
      <c r="I13" s="22">
        <v>0</v>
      </c>
      <c r="J13" s="27">
        <f t="shared" si="0"/>
        <v>50.22</v>
      </c>
      <c r="K13" s="65">
        <f>IF(F13&lt;&gt;"", F13+F14+F15+F16, "" )</f>
        <v>10</v>
      </c>
      <c r="L13" s="62">
        <f t="shared" ref="L13" si="4">RANK(K13,$K$5:$K$700,1)</f>
        <v>2</v>
      </c>
      <c r="M13" s="49">
        <f>IF(D13&lt;&gt;"", J13+J14+J15+J16, "" )</f>
        <v>134.75</v>
      </c>
      <c r="N13" s="55">
        <f t="shared" ref="N13" si="5">RANK(M13,$M$5:$M$700,1)</f>
        <v>2</v>
      </c>
      <c r="O13" s="52">
        <v>13</v>
      </c>
      <c r="P13" s="52">
        <v>39</v>
      </c>
      <c r="Q13" s="49">
        <f t="shared" ref="Q13" si="6">IF(M13&lt;&gt;"", M13-(O13*2)-P13, "" )</f>
        <v>69.75</v>
      </c>
      <c r="R13" s="45">
        <f t="shared" ref="R13" si="7">RANK(Q13,$Q$5:$Q$700,1)</f>
        <v>2</v>
      </c>
    </row>
    <row r="14" spans="2:18" x14ac:dyDescent="0.25">
      <c r="B14" s="44"/>
      <c r="C14" s="20">
        <v>2</v>
      </c>
      <c r="D14" s="21">
        <v>26.15</v>
      </c>
      <c r="E14" s="21">
        <v>10</v>
      </c>
      <c r="F14" s="22">
        <v>4</v>
      </c>
      <c r="G14" s="29">
        <f t="shared" si="1"/>
        <v>20</v>
      </c>
      <c r="H14" s="22">
        <v>0</v>
      </c>
      <c r="I14" s="22">
        <v>0</v>
      </c>
      <c r="J14" s="27">
        <f t="shared" si="0"/>
        <v>36.15</v>
      </c>
      <c r="K14" s="65"/>
      <c r="L14" s="63"/>
      <c r="M14" s="49"/>
      <c r="N14" s="56"/>
      <c r="O14" s="52"/>
      <c r="P14" s="52"/>
      <c r="Q14" s="49"/>
      <c r="R14" s="46"/>
    </row>
    <row r="15" spans="2:18" x14ac:dyDescent="0.25">
      <c r="B15" s="44"/>
      <c r="C15" s="20">
        <v>3</v>
      </c>
      <c r="D15" s="21">
        <v>24.61</v>
      </c>
      <c r="E15" s="21">
        <v>0</v>
      </c>
      <c r="F15" s="22">
        <v>1</v>
      </c>
      <c r="G15" s="29">
        <f t="shared" si="1"/>
        <v>5</v>
      </c>
      <c r="H15" s="22">
        <v>0</v>
      </c>
      <c r="I15" s="22">
        <v>0</v>
      </c>
      <c r="J15" s="27">
        <f t="shared" si="0"/>
        <v>29.61</v>
      </c>
      <c r="K15" s="65"/>
      <c r="L15" s="63"/>
      <c r="M15" s="49"/>
      <c r="N15" s="56"/>
      <c r="O15" s="52"/>
      <c r="P15" s="52"/>
      <c r="Q15" s="49"/>
      <c r="R15" s="46"/>
    </row>
    <row r="16" spans="2:18" x14ac:dyDescent="0.25">
      <c r="B16" s="44"/>
      <c r="C16" s="20">
        <v>4</v>
      </c>
      <c r="D16" s="21">
        <v>18.77</v>
      </c>
      <c r="E16" s="21">
        <v>0</v>
      </c>
      <c r="F16" s="22">
        <v>0</v>
      </c>
      <c r="G16" s="29">
        <f t="shared" si="1"/>
        <v>0</v>
      </c>
      <c r="H16" s="22">
        <v>0</v>
      </c>
      <c r="I16" s="22">
        <v>0</v>
      </c>
      <c r="J16" s="27">
        <f t="shared" si="0"/>
        <v>18.77</v>
      </c>
      <c r="K16" s="65"/>
      <c r="L16" s="64"/>
      <c r="M16" s="49"/>
      <c r="N16" s="56"/>
      <c r="O16" s="52"/>
      <c r="P16" s="52"/>
      <c r="Q16" s="49"/>
      <c r="R16" s="46"/>
    </row>
    <row r="17" spans="2:18" x14ac:dyDescent="0.25">
      <c r="B17" s="36"/>
      <c r="C17" s="23">
        <v>1</v>
      </c>
      <c r="D17" s="24"/>
      <c r="E17" s="24"/>
      <c r="F17" s="31"/>
      <c r="G17" s="30">
        <f t="shared" ref="G17:G69" si="8">F17*5</f>
        <v>0</v>
      </c>
      <c r="H17" s="31"/>
      <c r="I17" s="31"/>
      <c r="J17" s="32">
        <f t="shared" ref="J17:J69" si="9">SUM(D17+G17+H17+I17)-E17</f>
        <v>0</v>
      </c>
      <c r="K17" s="50" t="str">
        <f>IF(F17&lt;&gt;"", F17+F18+F19+F20, "" )</f>
        <v/>
      </c>
      <c r="L17" s="59" t="e">
        <f t="shared" ref="L17:L73" si="10">RANK(K17,$K$5:$K$700,1)</f>
        <v>#VALUE!</v>
      </c>
      <c r="M17" s="50" t="str">
        <f>IF(D17&lt;&gt;"", J17+J18+J19+J20, "" )</f>
        <v/>
      </c>
      <c r="N17" s="57" t="e">
        <f t="shared" ref="N17" si="11">RANK(M17,$M$5:$M$700,1)</f>
        <v>#VALUE!</v>
      </c>
      <c r="O17" s="53"/>
      <c r="P17" s="53"/>
      <c r="Q17" s="50" t="str">
        <f t="shared" ref="Q17" si="12">IF(M17&lt;&gt;"", M17-(O17*2)-P17, "" )</f>
        <v/>
      </c>
      <c r="R17" s="47" t="e">
        <f t="shared" ref="R17" si="13">RANK(Q17,$Q$5:$Q$700,1)</f>
        <v>#VALUE!</v>
      </c>
    </row>
    <row r="18" spans="2:18" x14ac:dyDescent="0.25">
      <c r="B18" s="36"/>
      <c r="C18" s="23">
        <v>2</v>
      </c>
      <c r="D18" s="24"/>
      <c r="E18" s="24"/>
      <c r="F18" s="31"/>
      <c r="G18" s="30">
        <f t="shared" si="8"/>
        <v>0</v>
      </c>
      <c r="H18" s="31"/>
      <c r="I18" s="31"/>
      <c r="J18" s="32">
        <f t="shared" si="9"/>
        <v>0</v>
      </c>
      <c r="K18" s="50"/>
      <c r="L18" s="60"/>
      <c r="M18" s="50"/>
      <c r="N18" s="58"/>
      <c r="O18" s="53"/>
      <c r="P18" s="53"/>
      <c r="Q18" s="50"/>
      <c r="R18" s="48"/>
    </row>
    <row r="19" spans="2:18" x14ac:dyDescent="0.25">
      <c r="B19" s="36"/>
      <c r="C19" s="23">
        <v>3</v>
      </c>
      <c r="D19" s="24"/>
      <c r="E19" s="24"/>
      <c r="F19" s="31"/>
      <c r="G19" s="30">
        <f t="shared" si="8"/>
        <v>0</v>
      </c>
      <c r="H19" s="31"/>
      <c r="I19" s="31"/>
      <c r="J19" s="32">
        <f t="shared" si="9"/>
        <v>0</v>
      </c>
      <c r="K19" s="50"/>
      <c r="L19" s="60"/>
      <c r="M19" s="50"/>
      <c r="N19" s="58"/>
      <c r="O19" s="53"/>
      <c r="P19" s="53"/>
      <c r="Q19" s="50"/>
      <c r="R19" s="48"/>
    </row>
    <row r="20" spans="2:18" x14ac:dyDescent="0.25">
      <c r="B20" s="36"/>
      <c r="C20" s="23">
        <v>4</v>
      </c>
      <c r="D20" s="24"/>
      <c r="E20" s="24"/>
      <c r="F20" s="31"/>
      <c r="G20" s="30">
        <f t="shared" si="8"/>
        <v>0</v>
      </c>
      <c r="H20" s="31"/>
      <c r="I20" s="31"/>
      <c r="J20" s="32">
        <f t="shared" si="9"/>
        <v>0</v>
      </c>
      <c r="K20" s="50"/>
      <c r="L20" s="61"/>
      <c r="M20" s="50"/>
      <c r="N20" s="58"/>
      <c r="O20" s="53"/>
      <c r="P20" s="53"/>
      <c r="Q20" s="50"/>
      <c r="R20" s="48"/>
    </row>
    <row r="21" spans="2:18" x14ac:dyDescent="0.25">
      <c r="B21" s="35"/>
      <c r="C21" s="20">
        <v>1</v>
      </c>
      <c r="D21" s="21"/>
      <c r="E21" s="21"/>
      <c r="F21" s="22"/>
      <c r="G21" s="29">
        <f t="shared" si="8"/>
        <v>0</v>
      </c>
      <c r="H21" s="22"/>
      <c r="I21" s="22"/>
      <c r="J21" s="27">
        <f t="shared" si="9"/>
        <v>0</v>
      </c>
      <c r="K21" s="65" t="str">
        <f>IF(F21&lt;&gt;"", F21+F22+F23+F24, "" )</f>
        <v/>
      </c>
      <c r="L21" s="62" t="e">
        <f t="shared" ref="L21" si="14">RANK(K21,$K$5:$K$700,1)</f>
        <v>#VALUE!</v>
      </c>
      <c r="M21" s="49" t="str">
        <f>IF(D21&lt;&gt;"", J21+J22+J23+J24, "" )</f>
        <v/>
      </c>
      <c r="N21" s="55" t="e">
        <f t="shared" ref="N21" si="15">RANK(M21,$M$5:$M$700,1)</f>
        <v>#VALUE!</v>
      </c>
      <c r="O21" s="52"/>
      <c r="P21" s="52"/>
      <c r="Q21" s="49" t="str">
        <f t="shared" ref="Q21" si="16">IF(M21&lt;&gt;"", M21-(O21*2)-P21, "" )</f>
        <v/>
      </c>
      <c r="R21" s="45" t="e">
        <f t="shared" ref="R21" si="17">RANK(Q21,$Q$5:$Q$700,1)</f>
        <v>#VALUE!</v>
      </c>
    </row>
    <row r="22" spans="2:18" x14ac:dyDescent="0.25">
      <c r="B22" s="35"/>
      <c r="C22" s="20">
        <v>2</v>
      </c>
      <c r="D22" s="21"/>
      <c r="E22" s="21"/>
      <c r="F22" s="22"/>
      <c r="G22" s="29">
        <f t="shared" si="8"/>
        <v>0</v>
      </c>
      <c r="H22" s="22"/>
      <c r="I22" s="22"/>
      <c r="J22" s="27">
        <f t="shared" si="9"/>
        <v>0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35"/>
      <c r="C23" s="20">
        <v>3</v>
      </c>
      <c r="D23" s="21"/>
      <c r="E23" s="21"/>
      <c r="F23" s="22"/>
      <c r="G23" s="29">
        <f t="shared" si="8"/>
        <v>0</v>
      </c>
      <c r="H23" s="22"/>
      <c r="I23" s="22"/>
      <c r="J23" s="27">
        <f t="shared" si="9"/>
        <v>0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35"/>
      <c r="C24" s="20">
        <v>4</v>
      </c>
      <c r="D24" s="21"/>
      <c r="E24" s="21"/>
      <c r="F24" s="22"/>
      <c r="G24" s="29">
        <f t="shared" si="8"/>
        <v>0</v>
      </c>
      <c r="H24" s="22"/>
      <c r="I24" s="22"/>
      <c r="J24" s="27">
        <f t="shared" si="9"/>
        <v>0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36"/>
      <c r="C25" s="23">
        <v>1</v>
      </c>
      <c r="D25" s="24"/>
      <c r="E25" s="24"/>
      <c r="F25" s="31"/>
      <c r="G25" s="30">
        <f t="shared" si="8"/>
        <v>0</v>
      </c>
      <c r="H25" s="31"/>
      <c r="I25" s="31"/>
      <c r="J25" s="32">
        <f t="shared" si="9"/>
        <v>0</v>
      </c>
      <c r="K25" s="50" t="str">
        <f>IF(F25&lt;&gt;"", F25+F26+F27+F28, "" )</f>
        <v/>
      </c>
      <c r="L25" s="59" t="e">
        <f t="shared" si="10"/>
        <v>#VALUE!</v>
      </c>
      <c r="M25" s="50" t="str">
        <f>IF(D25&lt;&gt;"", J25+J26+J27+J28, "" )</f>
        <v/>
      </c>
      <c r="N25" s="57" t="e">
        <f t="shared" ref="N25" si="18">RANK(M25,$M$5:$M$700,1)</f>
        <v>#VALUE!</v>
      </c>
      <c r="O25" s="53"/>
      <c r="P25" s="53"/>
      <c r="Q25" s="50" t="str">
        <f t="shared" ref="Q25" si="19">IF(M25&lt;&gt;"", M25-(O25*2)-P25, "" )</f>
        <v/>
      </c>
      <c r="R25" s="47" t="e">
        <f t="shared" ref="R25" si="20">RANK(Q25,$Q$5:$Q$700,1)</f>
        <v>#VALUE!</v>
      </c>
    </row>
    <row r="26" spans="2:18" x14ac:dyDescent="0.25">
      <c r="B26" s="36"/>
      <c r="C26" s="23">
        <v>2</v>
      </c>
      <c r="D26" s="24"/>
      <c r="E26" s="24"/>
      <c r="F26" s="31"/>
      <c r="G26" s="30">
        <f t="shared" si="8"/>
        <v>0</v>
      </c>
      <c r="H26" s="31"/>
      <c r="I26" s="31"/>
      <c r="J26" s="32">
        <f t="shared" si="9"/>
        <v>0</v>
      </c>
      <c r="K26" s="50"/>
      <c r="L26" s="60"/>
      <c r="M26" s="50"/>
      <c r="N26" s="58"/>
      <c r="O26" s="53"/>
      <c r="P26" s="53"/>
      <c r="Q26" s="50"/>
      <c r="R26" s="48"/>
    </row>
    <row r="27" spans="2:18" x14ac:dyDescent="0.25">
      <c r="B27" s="36"/>
      <c r="C27" s="23">
        <v>3</v>
      </c>
      <c r="D27" s="24"/>
      <c r="E27" s="24"/>
      <c r="F27" s="31"/>
      <c r="G27" s="30">
        <f t="shared" si="8"/>
        <v>0</v>
      </c>
      <c r="H27" s="31"/>
      <c r="I27" s="31"/>
      <c r="J27" s="32">
        <f t="shared" si="9"/>
        <v>0</v>
      </c>
      <c r="K27" s="50"/>
      <c r="L27" s="60"/>
      <c r="M27" s="50"/>
      <c r="N27" s="58"/>
      <c r="O27" s="53"/>
      <c r="P27" s="53"/>
      <c r="Q27" s="50"/>
      <c r="R27" s="48"/>
    </row>
    <row r="28" spans="2:18" x14ac:dyDescent="0.25">
      <c r="B28" s="36"/>
      <c r="C28" s="23">
        <v>4</v>
      </c>
      <c r="D28" s="24"/>
      <c r="E28" s="24"/>
      <c r="F28" s="31"/>
      <c r="G28" s="30">
        <f t="shared" si="8"/>
        <v>0</v>
      </c>
      <c r="H28" s="31"/>
      <c r="I28" s="31"/>
      <c r="J28" s="32">
        <f t="shared" si="9"/>
        <v>0</v>
      </c>
      <c r="K28" s="50"/>
      <c r="L28" s="61"/>
      <c r="M28" s="50"/>
      <c r="N28" s="58"/>
      <c r="O28" s="53"/>
      <c r="P28" s="53"/>
      <c r="Q28" s="50"/>
      <c r="R28" s="48"/>
    </row>
    <row r="29" spans="2:18" x14ac:dyDescent="0.25">
      <c r="B29" s="35"/>
      <c r="C29" s="20">
        <v>1</v>
      </c>
      <c r="D29" s="21"/>
      <c r="E29" s="21"/>
      <c r="F29" s="22"/>
      <c r="G29" s="29">
        <f t="shared" si="8"/>
        <v>0</v>
      </c>
      <c r="H29" s="22"/>
      <c r="I29" s="22"/>
      <c r="J29" s="27">
        <f t="shared" si="9"/>
        <v>0</v>
      </c>
      <c r="K29" s="65" t="str">
        <f>IF(F29&lt;&gt;"", F29+F30+F31+F32, "" )</f>
        <v/>
      </c>
      <c r="L29" s="62" t="e">
        <f t="shared" ref="L29" si="21">RANK(K29,$K$5:$K$700,1)</f>
        <v>#VALUE!</v>
      </c>
      <c r="M29" s="49" t="str">
        <f>IF(D29&lt;&gt;"", J29+J30+J31+J32, "" )</f>
        <v/>
      </c>
      <c r="N29" s="55" t="e">
        <f t="shared" ref="N29" si="22">RANK(M29,$M$5:$M$700,1)</f>
        <v>#VALUE!</v>
      </c>
      <c r="O29" s="52"/>
      <c r="P29" s="52"/>
      <c r="Q29" s="49" t="str">
        <f t="shared" ref="Q29" si="23">IF(M29&lt;&gt;"", M29-(O29*2)-P29, "" )</f>
        <v/>
      </c>
      <c r="R29" s="45" t="e">
        <f t="shared" ref="R29" si="24">RANK(Q29,$Q$5:$Q$700,1)</f>
        <v>#VALUE!</v>
      </c>
    </row>
    <row r="30" spans="2:18" x14ac:dyDescent="0.25">
      <c r="B30" s="35"/>
      <c r="C30" s="20">
        <v>2</v>
      </c>
      <c r="D30" s="21"/>
      <c r="E30" s="21"/>
      <c r="F30" s="22"/>
      <c r="G30" s="29">
        <f t="shared" si="8"/>
        <v>0</v>
      </c>
      <c r="H30" s="22"/>
      <c r="I30" s="22"/>
      <c r="J30" s="27">
        <f t="shared" si="9"/>
        <v>0</v>
      </c>
      <c r="K30" s="65"/>
      <c r="L30" s="63"/>
      <c r="M30" s="49"/>
      <c r="N30" s="56"/>
      <c r="O30" s="52"/>
      <c r="P30" s="52"/>
      <c r="Q30" s="49"/>
      <c r="R30" s="46"/>
    </row>
    <row r="31" spans="2:18" x14ac:dyDescent="0.25">
      <c r="B31" s="35"/>
      <c r="C31" s="20">
        <v>3</v>
      </c>
      <c r="D31" s="21"/>
      <c r="E31" s="21"/>
      <c r="F31" s="22"/>
      <c r="G31" s="29">
        <f t="shared" si="8"/>
        <v>0</v>
      </c>
      <c r="H31" s="22"/>
      <c r="I31" s="22"/>
      <c r="J31" s="27">
        <f t="shared" si="9"/>
        <v>0</v>
      </c>
      <c r="K31" s="65"/>
      <c r="L31" s="63"/>
      <c r="M31" s="49"/>
      <c r="N31" s="56"/>
      <c r="O31" s="52"/>
      <c r="P31" s="52"/>
      <c r="Q31" s="49"/>
      <c r="R31" s="46"/>
    </row>
    <row r="32" spans="2:18" x14ac:dyDescent="0.25">
      <c r="B32" s="35"/>
      <c r="C32" s="20">
        <v>4</v>
      </c>
      <c r="D32" s="21"/>
      <c r="E32" s="21"/>
      <c r="F32" s="22"/>
      <c r="G32" s="29">
        <f t="shared" si="8"/>
        <v>0</v>
      </c>
      <c r="H32" s="22"/>
      <c r="I32" s="22"/>
      <c r="J32" s="27">
        <f t="shared" si="9"/>
        <v>0</v>
      </c>
      <c r="K32" s="65"/>
      <c r="L32" s="64"/>
      <c r="M32" s="49"/>
      <c r="N32" s="56"/>
      <c r="O32" s="52"/>
      <c r="P32" s="52"/>
      <c r="Q32" s="49"/>
      <c r="R32" s="46"/>
    </row>
    <row r="33" spans="2:18" x14ac:dyDescent="0.25">
      <c r="B33" s="36"/>
      <c r="C33" s="23">
        <v>1</v>
      </c>
      <c r="D33" s="24"/>
      <c r="E33" s="24"/>
      <c r="F33" s="31"/>
      <c r="G33" s="30">
        <f t="shared" si="8"/>
        <v>0</v>
      </c>
      <c r="H33" s="31"/>
      <c r="I33" s="31"/>
      <c r="J33" s="32">
        <f t="shared" si="9"/>
        <v>0</v>
      </c>
      <c r="K33" s="50" t="str">
        <f>IF(F33&lt;&gt;"", F33+F34+F35+F36, "" )</f>
        <v/>
      </c>
      <c r="L33" s="59" t="e">
        <f t="shared" si="10"/>
        <v>#VALUE!</v>
      </c>
      <c r="M33" s="50" t="str">
        <f>IF(D33&lt;&gt;"", J33+J34+J35+J36, "" )</f>
        <v/>
      </c>
      <c r="N33" s="57" t="e">
        <f t="shared" ref="N33" si="25">RANK(M33,$M$5:$M$700,1)</f>
        <v>#VALUE!</v>
      </c>
      <c r="O33" s="53"/>
      <c r="P33" s="53"/>
      <c r="Q33" s="50" t="str">
        <f t="shared" ref="Q33" si="26">IF(M33&lt;&gt;"", M33-(O33*2)-P33, "" )</f>
        <v/>
      </c>
      <c r="R33" s="47" t="e">
        <f t="shared" ref="R33" si="27">RANK(Q33,$Q$5:$Q$700,1)</f>
        <v>#VALUE!</v>
      </c>
    </row>
    <row r="34" spans="2:18" x14ac:dyDescent="0.25">
      <c r="B34" s="36"/>
      <c r="C34" s="23">
        <v>2</v>
      </c>
      <c r="D34" s="24"/>
      <c r="E34" s="24"/>
      <c r="F34" s="31"/>
      <c r="G34" s="30">
        <f t="shared" si="8"/>
        <v>0</v>
      </c>
      <c r="H34" s="31"/>
      <c r="I34" s="31"/>
      <c r="J34" s="32">
        <f t="shared" si="9"/>
        <v>0</v>
      </c>
      <c r="K34" s="50"/>
      <c r="L34" s="60"/>
      <c r="M34" s="50"/>
      <c r="N34" s="58"/>
      <c r="O34" s="53"/>
      <c r="P34" s="53"/>
      <c r="Q34" s="50"/>
      <c r="R34" s="48"/>
    </row>
    <row r="35" spans="2:18" x14ac:dyDescent="0.25">
      <c r="B35" s="36"/>
      <c r="C35" s="23">
        <v>3</v>
      </c>
      <c r="D35" s="24"/>
      <c r="E35" s="24"/>
      <c r="F35" s="31"/>
      <c r="G35" s="30">
        <f t="shared" si="8"/>
        <v>0</v>
      </c>
      <c r="H35" s="31"/>
      <c r="I35" s="31"/>
      <c r="J35" s="32">
        <f t="shared" si="9"/>
        <v>0</v>
      </c>
      <c r="K35" s="50"/>
      <c r="L35" s="60"/>
      <c r="M35" s="50"/>
      <c r="N35" s="58"/>
      <c r="O35" s="53"/>
      <c r="P35" s="53"/>
      <c r="Q35" s="50"/>
      <c r="R35" s="48"/>
    </row>
    <row r="36" spans="2:18" x14ac:dyDescent="0.25">
      <c r="B36" s="36"/>
      <c r="C36" s="23">
        <v>4</v>
      </c>
      <c r="D36" s="24"/>
      <c r="E36" s="24"/>
      <c r="F36" s="31"/>
      <c r="G36" s="30">
        <f t="shared" si="8"/>
        <v>0</v>
      </c>
      <c r="H36" s="31"/>
      <c r="I36" s="31"/>
      <c r="J36" s="32">
        <f t="shared" si="9"/>
        <v>0</v>
      </c>
      <c r="K36" s="50"/>
      <c r="L36" s="61"/>
      <c r="M36" s="50"/>
      <c r="N36" s="58"/>
      <c r="O36" s="53"/>
      <c r="P36" s="53"/>
      <c r="Q36" s="50"/>
      <c r="R36" s="48"/>
    </row>
    <row r="37" spans="2:18" x14ac:dyDescent="0.25">
      <c r="B37" s="35"/>
      <c r="C37" s="20">
        <v>1</v>
      </c>
      <c r="D37" s="21"/>
      <c r="E37" s="21"/>
      <c r="F37" s="22"/>
      <c r="G37" s="29">
        <f t="shared" si="8"/>
        <v>0</v>
      </c>
      <c r="H37" s="22"/>
      <c r="I37" s="22"/>
      <c r="J37" s="27">
        <f t="shared" si="9"/>
        <v>0</v>
      </c>
      <c r="K37" s="65" t="str">
        <f>IF(F37&lt;&gt;"", F37+F38+F39+F40, "" )</f>
        <v/>
      </c>
      <c r="L37" s="62" t="e">
        <f t="shared" ref="L37" si="28">RANK(K37,$K$5:$K$700,1)</f>
        <v>#VALUE!</v>
      </c>
      <c r="M37" s="49" t="str">
        <f>IF(D37&lt;&gt;"", J37+J38+J39+J40, "" )</f>
        <v/>
      </c>
      <c r="N37" s="55" t="e">
        <f t="shared" ref="N37" si="29">RANK(M37,$M$5:$M$700,1)</f>
        <v>#VALUE!</v>
      </c>
      <c r="O37" s="52"/>
      <c r="P37" s="52"/>
      <c r="Q37" s="49" t="str">
        <f t="shared" ref="Q37" si="30">IF(M37&lt;&gt;"", M37-(O37*2)-P37, "" )</f>
        <v/>
      </c>
      <c r="R37" s="45" t="e">
        <f t="shared" ref="R37" si="31">RANK(Q37,$Q$5:$Q$700,1)</f>
        <v>#VALUE!</v>
      </c>
    </row>
    <row r="38" spans="2:18" x14ac:dyDescent="0.25">
      <c r="B38" s="35"/>
      <c r="C38" s="20">
        <v>2</v>
      </c>
      <c r="D38" s="21"/>
      <c r="E38" s="21"/>
      <c r="F38" s="22"/>
      <c r="G38" s="29">
        <f t="shared" si="8"/>
        <v>0</v>
      </c>
      <c r="H38" s="22"/>
      <c r="I38" s="22"/>
      <c r="J38" s="27">
        <f t="shared" si="9"/>
        <v>0</v>
      </c>
      <c r="K38" s="65"/>
      <c r="L38" s="63"/>
      <c r="M38" s="49"/>
      <c r="N38" s="56"/>
      <c r="O38" s="52"/>
      <c r="P38" s="52"/>
      <c r="Q38" s="49"/>
      <c r="R38" s="46"/>
    </row>
    <row r="39" spans="2:18" x14ac:dyDescent="0.25">
      <c r="B39" s="35"/>
      <c r="C39" s="20">
        <v>3</v>
      </c>
      <c r="D39" s="21"/>
      <c r="E39" s="21"/>
      <c r="F39" s="22"/>
      <c r="G39" s="29">
        <f t="shared" si="8"/>
        <v>0</v>
      </c>
      <c r="H39" s="22"/>
      <c r="I39" s="22"/>
      <c r="J39" s="27">
        <f t="shared" si="9"/>
        <v>0</v>
      </c>
      <c r="K39" s="65"/>
      <c r="L39" s="63"/>
      <c r="M39" s="49"/>
      <c r="N39" s="56"/>
      <c r="O39" s="52"/>
      <c r="P39" s="52"/>
      <c r="Q39" s="49"/>
      <c r="R39" s="46"/>
    </row>
    <row r="40" spans="2:18" x14ac:dyDescent="0.25">
      <c r="B40" s="35"/>
      <c r="C40" s="20">
        <v>4</v>
      </c>
      <c r="D40" s="21"/>
      <c r="E40" s="21"/>
      <c r="F40" s="22"/>
      <c r="G40" s="29">
        <f t="shared" si="8"/>
        <v>0</v>
      </c>
      <c r="H40" s="22"/>
      <c r="I40" s="22"/>
      <c r="J40" s="27">
        <f t="shared" si="9"/>
        <v>0</v>
      </c>
      <c r="K40" s="65"/>
      <c r="L40" s="64"/>
      <c r="M40" s="49"/>
      <c r="N40" s="56"/>
      <c r="O40" s="52"/>
      <c r="P40" s="52"/>
      <c r="Q40" s="49"/>
      <c r="R40" s="46"/>
    </row>
    <row r="41" spans="2:18" x14ac:dyDescent="0.25">
      <c r="B41" s="36"/>
      <c r="C41" s="23">
        <v>1</v>
      </c>
      <c r="D41" s="24"/>
      <c r="E41" s="24"/>
      <c r="F41" s="31"/>
      <c r="G41" s="30">
        <f t="shared" si="8"/>
        <v>0</v>
      </c>
      <c r="H41" s="31"/>
      <c r="I41" s="31"/>
      <c r="J41" s="32">
        <f t="shared" si="9"/>
        <v>0</v>
      </c>
      <c r="K41" s="50" t="str">
        <f>IF(F41&lt;&gt;"", F41+F42+F43+F44, "" )</f>
        <v/>
      </c>
      <c r="L41" s="59" t="e">
        <f t="shared" si="10"/>
        <v>#VALUE!</v>
      </c>
      <c r="M41" s="50" t="str">
        <f>IF(D41&lt;&gt;"", J41+J42+J43+J44, "" )</f>
        <v/>
      </c>
      <c r="N41" s="57" t="e">
        <f t="shared" ref="N41" si="32">RANK(M41,$M$5:$M$700,1)</f>
        <v>#VALUE!</v>
      </c>
      <c r="O41" s="53"/>
      <c r="P41" s="53"/>
      <c r="Q41" s="50" t="str">
        <f t="shared" ref="Q41" si="33">IF(M41&lt;&gt;"", M41-(O41*2)-P41, "" )</f>
        <v/>
      </c>
      <c r="R41" s="47" t="e">
        <f t="shared" ref="R41" si="34">RANK(Q41,$Q$5:$Q$700,1)</f>
        <v>#VALUE!</v>
      </c>
    </row>
    <row r="42" spans="2:18" x14ac:dyDescent="0.25">
      <c r="B42" s="36"/>
      <c r="C42" s="23">
        <v>2</v>
      </c>
      <c r="D42" s="24"/>
      <c r="E42" s="24"/>
      <c r="F42" s="31"/>
      <c r="G42" s="30">
        <f t="shared" si="8"/>
        <v>0</v>
      </c>
      <c r="H42" s="31"/>
      <c r="I42" s="31"/>
      <c r="J42" s="32">
        <f t="shared" si="9"/>
        <v>0</v>
      </c>
      <c r="K42" s="50"/>
      <c r="L42" s="60"/>
      <c r="M42" s="50"/>
      <c r="N42" s="58"/>
      <c r="O42" s="53"/>
      <c r="P42" s="53"/>
      <c r="Q42" s="50"/>
      <c r="R42" s="48"/>
    </row>
    <row r="43" spans="2:18" x14ac:dyDescent="0.25">
      <c r="B43" s="36"/>
      <c r="C43" s="23">
        <v>3</v>
      </c>
      <c r="D43" s="24"/>
      <c r="E43" s="24"/>
      <c r="F43" s="31"/>
      <c r="G43" s="30">
        <f t="shared" si="8"/>
        <v>0</v>
      </c>
      <c r="H43" s="31"/>
      <c r="I43" s="31"/>
      <c r="J43" s="32">
        <f t="shared" si="9"/>
        <v>0</v>
      </c>
      <c r="K43" s="50"/>
      <c r="L43" s="60"/>
      <c r="M43" s="50"/>
      <c r="N43" s="58"/>
      <c r="O43" s="53"/>
      <c r="P43" s="53"/>
      <c r="Q43" s="50"/>
      <c r="R43" s="48"/>
    </row>
    <row r="44" spans="2:18" x14ac:dyDescent="0.25">
      <c r="B44" s="36"/>
      <c r="C44" s="23">
        <v>4</v>
      </c>
      <c r="D44" s="24"/>
      <c r="E44" s="24"/>
      <c r="F44" s="31"/>
      <c r="G44" s="30">
        <f t="shared" si="8"/>
        <v>0</v>
      </c>
      <c r="H44" s="31"/>
      <c r="I44" s="31"/>
      <c r="J44" s="32">
        <f t="shared" si="9"/>
        <v>0</v>
      </c>
      <c r="K44" s="50"/>
      <c r="L44" s="61"/>
      <c r="M44" s="50"/>
      <c r="N44" s="58"/>
      <c r="O44" s="53"/>
      <c r="P44" s="53"/>
      <c r="Q44" s="50"/>
      <c r="R44" s="48"/>
    </row>
    <row r="45" spans="2:18" x14ac:dyDescent="0.25">
      <c r="B45" s="35"/>
      <c r="C45" s="20">
        <v>1</v>
      </c>
      <c r="D45" s="21"/>
      <c r="E45" s="21"/>
      <c r="F45" s="22"/>
      <c r="G45" s="29">
        <f t="shared" si="8"/>
        <v>0</v>
      </c>
      <c r="H45" s="22"/>
      <c r="I45" s="22"/>
      <c r="J45" s="27">
        <f t="shared" si="9"/>
        <v>0</v>
      </c>
      <c r="K45" s="65" t="str">
        <f>IF(F45&lt;&gt;"", F45+F46+F47+F48, "" )</f>
        <v/>
      </c>
      <c r="L45" s="62" t="e">
        <f t="shared" ref="L45" si="35">RANK(K45,$K$5:$K$700,1)</f>
        <v>#VALUE!</v>
      </c>
      <c r="M45" s="49" t="str">
        <f>IF(D45&lt;&gt;"", J45+J46+J47+J48, "" )</f>
        <v/>
      </c>
      <c r="N45" s="55" t="e">
        <f t="shared" ref="N45" si="36">RANK(M45,$M$5:$M$700,1)</f>
        <v>#VALUE!</v>
      </c>
      <c r="O45" s="52"/>
      <c r="P45" s="52"/>
      <c r="Q45" s="49" t="str">
        <f t="shared" ref="Q45" si="37">IF(M45&lt;&gt;"", M45-(O45*2)-P45, "" )</f>
        <v/>
      </c>
      <c r="R45" s="45" t="e">
        <f t="shared" ref="R45" si="38">RANK(Q45,$Q$5:$Q$700,1)</f>
        <v>#VALUE!</v>
      </c>
    </row>
    <row r="46" spans="2:18" x14ac:dyDescent="0.25">
      <c r="B46" s="35"/>
      <c r="C46" s="20">
        <v>2</v>
      </c>
      <c r="D46" s="21"/>
      <c r="E46" s="21"/>
      <c r="F46" s="22"/>
      <c r="G46" s="29">
        <f t="shared" si="8"/>
        <v>0</v>
      </c>
      <c r="H46" s="22"/>
      <c r="I46" s="22"/>
      <c r="J46" s="27">
        <f t="shared" si="9"/>
        <v>0</v>
      </c>
      <c r="K46" s="65"/>
      <c r="L46" s="63"/>
      <c r="M46" s="49"/>
      <c r="N46" s="56"/>
      <c r="O46" s="52"/>
      <c r="P46" s="52"/>
      <c r="Q46" s="49"/>
      <c r="R46" s="46"/>
    </row>
    <row r="47" spans="2:18" x14ac:dyDescent="0.25">
      <c r="B47" s="35"/>
      <c r="C47" s="20">
        <v>3</v>
      </c>
      <c r="D47" s="21"/>
      <c r="E47" s="21"/>
      <c r="F47" s="22"/>
      <c r="G47" s="29">
        <f t="shared" si="8"/>
        <v>0</v>
      </c>
      <c r="H47" s="22"/>
      <c r="I47" s="22"/>
      <c r="J47" s="27">
        <f t="shared" si="9"/>
        <v>0</v>
      </c>
      <c r="K47" s="65"/>
      <c r="L47" s="63"/>
      <c r="M47" s="49"/>
      <c r="N47" s="56"/>
      <c r="O47" s="52"/>
      <c r="P47" s="52"/>
      <c r="Q47" s="49"/>
      <c r="R47" s="46"/>
    </row>
    <row r="48" spans="2:18" x14ac:dyDescent="0.25">
      <c r="B48" s="35"/>
      <c r="C48" s="20">
        <v>4</v>
      </c>
      <c r="D48" s="21"/>
      <c r="E48" s="21"/>
      <c r="F48" s="22"/>
      <c r="G48" s="29">
        <f t="shared" si="8"/>
        <v>0</v>
      </c>
      <c r="H48" s="22"/>
      <c r="I48" s="22"/>
      <c r="J48" s="27">
        <f t="shared" si="9"/>
        <v>0</v>
      </c>
      <c r="K48" s="65"/>
      <c r="L48" s="64"/>
      <c r="M48" s="49"/>
      <c r="N48" s="56"/>
      <c r="O48" s="52"/>
      <c r="P48" s="52"/>
      <c r="Q48" s="49"/>
      <c r="R48" s="46"/>
    </row>
    <row r="49" spans="2:18" x14ac:dyDescent="0.25">
      <c r="B49" s="36"/>
      <c r="C49" s="23">
        <v>1</v>
      </c>
      <c r="D49" s="24"/>
      <c r="E49" s="24"/>
      <c r="F49" s="31"/>
      <c r="G49" s="30">
        <f t="shared" si="8"/>
        <v>0</v>
      </c>
      <c r="H49" s="31"/>
      <c r="I49" s="31"/>
      <c r="J49" s="32">
        <f t="shared" si="9"/>
        <v>0</v>
      </c>
      <c r="K49" s="50" t="str">
        <f>IF(F49&lt;&gt;"", F49+F50+F51+F52, "" )</f>
        <v/>
      </c>
      <c r="L49" s="59" t="e">
        <f t="shared" si="10"/>
        <v>#VALUE!</v>
      </c>
      <c r="M49" s="50" t="str">
        <f>IF(D49&lt;&gt;"", J49+J50+J51+J52, "" )</f>
        <v/>
      </c>
      <c r="N49" s="57" t="e">
        <f t="shared" ref="N49" si="39">RANK(M49,$M$5:$M$700,1)</f>
        <v>#VALUE!</v>
      </c>
      <c r="O49" s="53"/>
      <c r="P49" s="53"/>
      <c r="Q49" s="50" t="str">
        <f t="shared" ref="Q49" si="40">IF(M49&lt;&gt;"", M49-(O49*2)-P49, "" )</f>
        <v/>
      </c>
      <c r="R49" s="47" t="e">
        <f t="shared" ref="R49" si="41">RANK(Q49,$Q$5:$Q$700,1)</f>
        <v>#VALUE!</v>
      </c>
    </row>
    <row r="50" spans="2:18" x14ac:dyDescent="0.25">
      <c r="B50" s="36"/>
      <c r="C50" s="23">
        <v>2</v>
      </c>
      <c r="D50" s="24"/>
      <c r="E50" s="24"/>
      <c r="F50" s="31"/>
      <c r="G50" s="30">
        <f t="shared" si="8"/>
        <v>0</v>
      </c>
      <c r="H50" s="31"/>
      <c r="I50" s="31"/>
      <c r="J50" s="32">
        <f t="shared" si="9"/>
        <v>0</v>
      </c>
      <c r="K50" s="50"/>
      <c r="L50" s="60"/>
      <c r="M50" s="50"/>
      <c r="N50" s="58"/>
      <c r="O50" s="53"/>
      <c r="P50" s="53"/>
      <c r="Q50" s="50"/>
      <c r="R50" s="48"/>
    </row>
    <row r="51" spans="2:18" x14ac:dyDescent="0.25">
      <c r="B51" s="36"/>
      <c r="C51" s="23">
        <v>3</v>
      </c>
      <c r="D51" s="24"/>
      <c r="E51" s="24"/>
      <c r="F51" s="31"/>
      <c r="G51" s="30">
        <f t="shared" si="8"/>
        <v>0</v>
      </c>
      <c r="H51" s="31"/>
      <c r="I51" s="31"/>
      <c r="J51" s="32">
        <f t="shared" si="9"/>
        <v>0</v>
      </c>
      <c r="K51" s="50"/>
      <c r="L51" s="60"/>
      <c r="M51" s="50"/>
      <c r="N51" s="58"/>
      <c r="O51" s="53"/>
      <c r="P51" s="53"/>
      <c r="Q51" s="50"/>
      <c r="R51" s="48"/>
    </row>
    <row r="52" spans="2:18" x14ac:dyDescent="0.25">
      <c r="B52" s="36"/>
      <c r="C52" s="23">
        <v>4</v>
      </c>
      <c r="D52" s="24"/>
      <c r="E52" s="24"/>
      <c r="F52" s="31"/>
      <c r="G52" s="30">
        <f t="shared" si="8"/>
        <v>0</v>
      </c>
      <c r="H52" s="31"/>
      <c r="I52" s="31"/>
      <c r="J52" s="32">
        <f t="shared" si="9"/>
        <v>0</v>
      </c>
      <c r="K52" s="50"/>
      <c r="L52" s="61"/>
      <c r="M52" s="50"/>
      <c r="N52" s="58"/>
      <c r="O52" s="53"/>
      <c r="P52" s="53"/>
      <c r="Q52" s="50"/>
      <c r="R52" s="48"/>
    </row>
    <row r="53" spans="2:18" x14ac:dyDescent="0.25">
      <c r="B53" s="35"/>
      <c r="C53" s="20">
        <v>1</v>
      </c>
      <c r="D53" s="21"/>
      <c r="E53" s="21"/>
      <c r="F53" s="22"/>
      <c r="G53" s="29">
        <f t="shared" si="8"/>
        <v>0</v>
      </c>
      <c r="H53" s="22"/>
      <c r="I53" s="22"/>
      <c r="J53" s="27">
        <f t="shared" si="9"/>
        <v>0</v>
      </c>
      <c r="K53" s="65" t="str">
        <f>IF(F53&lt;&gt;"", F53+F54+F55+F56, "" )</f>
        <v/>
      </c>
      <c r="L53" s="62" t="e">
        <f t="shared" ref="L53" si="42">RANK(K53,$K$5:$K$700,1)</f>
        <v>#VALUE!</v>
      </c>
      <c r="M53" s="49" t="str">
        <f>IF(D53&lt;&gt;"", J53+J54+J55+J56, "" )</f>
        <v/>
      </c>
      <c r="N53" s="55" t="e">
        <f t="shared" ref="N53" si="43">RANK(M53,$M$5:$M$700,1)</f>
        <v>#VALUE!</v>
      </c>
      <c r="O53" s="52"/>
      <c r="P53" s="52"/>
      <c r="Q53" s="49" t="str">
        <f t="shared" ref="Q53" si="44">IF(M53&lt;&gt;"", M53-(O53*2)-P53, "" )</f>
        <v/>
      </c>
      <c r="R53" s="45" t="e">
        <f t="shared" ref="R53" si="45">RANK(Q53,$Q$5:$Q$700,1)</f>
        <v>#VALUE!</v>
      </c>
    </row>
    <row r="54" spans="2:18" x14ac:dyDescent="0.25">
      <c r="B54" s="35"/>
      <c r="C54" s="20">
        <v>2</v>
      </c>
      <c r="D54" s="21"/>
      <c r="E54" s="21"/>
      <c r="F54" s="22"/>
      <c r="G54" s="29">
        <f t="shared" si="8"/>
        <v>0</v>
      </c>
      <c r="H54" s="22"/>
      <c r="I54" s="22"/>
      <c r="J54" s="27">
        <f t="shared" si="9"/>
        <v>0</v>
      </c>
      <c r="K54" s="65"/>
      <c r="L54" s="63"/>
      <c r="M54" s="49"/>
      <c r="N54" s="56"/>
      <c r="O54" s="52"/>
      <c r="P54" s="52"/>
      <c r="Q54" s="49"/>
      <c r="R54" s="46"/>
    </row>
    <row r="55" spans="2:18" x14ac:dyDescent="0.25">
      <c r="B55" s="35"/>
      <c r="C55" s="20">
        <v>3</v>
      </c>
      <c r="D55" s="21"/>
      <c r="E55" s="21"/>
      <c r="F55" s="22"/>
      <c r="G55" s="29">
        <f t="shared" si="8"/>
        <v>0</v>
      </c>
      <c r="H55" s="22"/>
      <c r="I55" s="22"/>
      <c r="J55" s="27">
        <f t="shared" si="9"/>
        <v>0</v>
      </c>
      <c r="K55" s="65"/>
      <c r="L55" s="63"/>
      <c r="M55" s="49"/>
      <c r="N55" s="56"/>
      <c r="O55" s="52"/>
      <c r="P55" s="52"/>
      <c r="Q55" s="49"/>
      <c r="R55" s="46"/>
    </row>
    <row r="56" spans="2:18" x14ac:dyDescent="0.25">
      <c r="B56" s="35"/>
      <c r="C56" s="20">
        <v>4</v>
      </c>
      <c r="D56" s="21"/>
      <c r="E56" s="21"/>
      <c r="F56" s="22"/>
      <c r="G56" s="29">
        <f t="shared" si="8"/>
        <v>0</v>
      </c>
      <c r="H56" s="22"/>
      <c r="I56" s="22"/>
      <c r="J56" s="27">
        <f t="shared" si="9"/>
        <v>0</v>
      </c>
      <c r="K56" s="65"/>
      <c r="L56" s="64"/>
      <c r="M56" s="49"/>
      <c r="N56" s="56"/>
      <c r="O56" s="52"/>
      <c r="P56" s="52"/>
      <c r="Q56" s="49"/>
      <c r="R56" s="46"/>
    </row>
    <row r="57" spans="2:18" x14ac:dyDescent="0.25">
      <c r="B57" s="36"/>
      <c r="C57" s="23">
        <v>1</v>
      </c>
      <c r="D57" s="24"/>
      <c r="E57" s="24"/>
      <c r="F57" s="31"/>
      <c r="G57" s="30">
        <f t="shared" si="8"/>
        <v>0</v>
      </c>
      <c r="H57" s="31"/>
      <c r="I57" s="31"/>
      <c r="J57" s="32">
        <f t="shared" si="9"/>
        <v>0</v>
      </c>
      <c r="K57" s="50" t="str">
        <f>IF(F57&lt;&gt;"", F57+F58+F59+F60, "" )</f>
        <v/>
      </c>
      <c r="L57" s="59" t="e">
        <f t="shared" si="10"/>
        <v>#VALUE!</v>
      </c>
      <c r="M57" s="50" t="str">
        <f>IF(D57&lt;&gt;"", J57+J58+J59+J60, "" )</f>
        <v/>
      </c>
      <c r="N57" s="57" t="e">
        <f t="shared" ref="N57" si="46">RANK(M57,$M$5:$M$700,1)</f>
        <v>#VALUE!</v>
      </c>
      <c r="O57" s="53"/>
      <c r="P57" s="53"/>
      <c r="Q57" s="50" t="str">
        <f t="shared" ref="Q57" si="47">IF(M57&lt;&gt;"", M57-(O57*2)-P57, "" )</f>
        <v/>
      </c>
      <c r="R57" s="47" t="e">
        <f t="shared" ref="R57" si="48">RANK(Q57,$Q$5:$Q$700,1)</f>
        <v>#VALUE!</v>
      </c>
    </row>
    <row r="58" spans="2:18" x14ac:dyDescent="0.25">
      <c r="B58" s="36"/>
      <c r="C58" s="23">
        <v>2</v>
      </c>
      <c r="D58" s="24"/>
      <c r="E58" s="24"/>
      <c r="F58" s="31"/>
      <c r="G58" s="30">
        <f t="shared" si="8"/>
        <v>0</v>
      </c>
      <c r="H58" s="31"/>
      <c r="I58" s="31"/>
      <c r="J58" s="32">
        <f t="shared" si="9"/>
        <v>0</v>
      </c>
      <c r="K58" s="50"/>
      <c r="L58" s="60"/>
      <c r="M58" s="50"/>
      <c r="N58" s="58"/>
      <c r="O58" s="53"/>
      <c r="P58" s="53"/>
      <c r="Q58" s="50"/>
      <c r="R58" s="48"/>
    </row>
    <row r="59" spans="2:18" x14ac:dyDescent="0.25">
      <c r="B59" s="36"/>
      <c r="C59" s="23">
        <v>3</v>
      </c>
      <c r="D59" s="24"/>
      <c r="E59" s="24"/>
      <c r="F59" s="31"/>
      <c r="G59" s="30">
        <f t="shared" si="8"/>
        <v>0</v>
      </c>
      <c r="H59" s="31"/>
      <c r="I59" s="31"/>
      <c r="J59" s="32">
        <f t="shared" si="9"/>
        <v>0</v>
      </c>
      <c r="K59" s="50"/>
      <c r="L59" s="60"/>
      <c r="M59" s="50"/>
      <c r="N59" s="58"/>
      <c r="O59" s="53"/>
      <c r="P59" s="53"/>
      <c r="Q59" s="50"/>
      <c r="R59" s="48"/>
    </row>
    <row r="60" spans="2:18" x14ac:dyDescent="0.25">
      <c r="B60" s="36"/>
      <c r="C60" s="23">
        <v>4</v>
      </c>
      <c r="D60" s="24"/>
      <c r="E60" s="24"/>
      <c r="F60" s="31"/>
      <c r="G60" s="30">
        <f t="shared" si="8"/>
        <v>0</v>
      </c>
      <c r="H60" s="31"/>
      <c r="I60" s="31"/>
      <c r="J60" s="32">
        <f t="shared" si="9"/>
        <v>0</v>
      </c>
      <c r="K60" s="50"/>
      <c r="L60" s="61"/>
      <c r="M60" s="50"/>
      <c r="N60" s="58"/>
      <c r="O60" s="53"/>
      <c r="P60" s="53"/>
      <c r="Q60" s="50"/>
      <c r="R60" s="48"/>
    </row>
    <row r="61" spans="2:18" x14ac:dyDescent="0.25">
      <c r="B61" s="35"/>
      <c r="C61" s="20">
        <v>1</v>
      </c>
      <c r="D61" s="21"/>
      <c r="E61" s="21"/>
      <c r="F61" s="22"/>
      <c r="G61" s="29">
        <f t="shared" si="8"/>
        <v>0</v>
      </c>
      <c r="H61" s="22"/>
      <c r="I61" s="22"/>
      <c r="J61" s="27">
        <f t="shared" si="9"/>
        <v>0</v>
      </c>
      <c r="K61" s="65" t="str">
        <f>IF(F61&lt;&gt;"", F61+F62+F63+F64, "" )</f>
        <v/>
      </c>
      <c r="L61" s="62" t="e">
        <f t="shared" ref="L61" si="49">RANK(K61,$K$5:$K$700,1)</f>
        <v>#VALUE!</v>
      </c>
      <c r="M61" s="49" t="str">
        <f>IF(D61&lt;&gt;"", J61+J62+J63+J64, "" )</f>
        <v/>
      </c>
      <c r="N61" s="55" t="e">
        <f t="shared" ref="N61" si="50">RANK(M61,$M$5:$M$700,1)</f>
        <v>#VALUE!</v>
      </c>
      <c r="O61" s="52"/>
      <c r="P61" s="52"/>
      <c r="Q61" s="49" t="str">
        <f t="shared" ref="Q61" si="51">IF(M61&lt;&gt;"", M61-(O61*2)-P61, "" )</f>
        <v/>
      </c>
      <c r="R61" s="45" t="e">
        <f t="shared" ref="R61" si="52">RANK(Q61,$Q$5:$Q$700,1)</f>
        <v>#VALUE!</v>
      </c>
    </row>
    <row r="62" spans="2:18" x14ac:dyDescent="0.25">
      <c r="B62" s="35"/>
      <c r="C62" s="20">
        <v>2</v>
      </c>
      <c r="D62" s="21"/>
      <c r="E62" s="21"/>
      <c r="F62" s="22"/>
      <c r="G62" s="29">
        <f t="shared" si="8"/>
        <v>0</v>
      </c>
      <c r="H62" s="22"/>
      <c r="I62" s="22"/>
      <c r="J62" s="27">
        <f t="shared" si="9"/>
        <v>0</v>
      </c>
      <c r="K62" s="65"/>
      <c r="L62" s="63"/>
      <c r="M62" s="49"/>
      <c r="N62" s="56"/>
      <c r="O62" s="52"/>
      <c r="P62" s="52"/>
      <c r="Q62" s="49"/>
      <c r="R62" s="46"/>
    </row>
    <row r="63" spans="2:18" x14ac:dyDescent="0.25">
      <c r="B63" s="35"/>
      <c r="C63" s="20">
        <v>3</v>
      </c>
      <c r="D63" s="21"/>
      <c r="E63" s="21"/>
      <c r="F63" s="22"/>
      <c r="G63" s="29">
        <f t="shared" si="8"/>
        <v>0</v>
      </c>
      <c r="H63" s="22"/>
      <c r="I63" s="22"/>
      <c r="J63" s="27">
        <f t="shared" si="9"/>
        <v>0</v>
      </c>
      <c r="K63" s="65"/>
      <c r="L63" s="63"/>
      <c r="M63" s="49"/>
      <c r="N63" s="56"/>
      <c r="O63" s="52"/>
      <c r="P63" s="52"/>
      <c r="Q63" s="49"/>
      <c r="R63" s="46"/>
    </row>
    <row r="64" spans="2:18" x14ac:dyDescent="0.25">
      <c r="B64" s="35"/>
      <c r="C64" s="20">
        <v>4</v>
      </c>
      <c r="D64" s="21"/>
      <c r="E64" s="21"/>
      <c r="F64" s="22"/>
      <c r="G64" s="29">
        <f t="shared" si="8"/>
        <v>0</v>
      </c>
      <c r="H64" s="22"/>
      <c r="I64" s="22"/>
      <c r="J64" s="27">
        <f t="shared" si="9"/>
        <v>0</v>
      </c>
      <c r="K64" s="65"/>
      <c r="L64" s="64"/>
      <c r="M64" s="49"/>
      <c r="N64" s="56"/>
      <c r="O64" s="52"/>
      <c r="P64" s="52"/>
      <c r="Q64" s="49"/>
      <c r="R64" s="46"/>
    </row>
    <row r="65" spans="2:18" x14ac:dyDescent="0.25">
      <c r="B65" s="36"/>
      <c r="C65" s="23">
        <v>1</v>
      </c>
      <c r="D65" s="24"/>
      <c r="E65" s="24"/>
      <c r="F65" s="31"/>
      <c r="G65" s="30">
        <f t="shared" si="8"/>
        <v>0</v>
      </c>
      <c r="H65" s="31"/>
      <c r="I65" s="31"/>
      <c r="J65" s="32">
        <f t="shared" si="9"/>
        <v>0</v>
      </c>
      <c r="K65" s="50" t="str">
        <f>IF(F65&lt;&gt;"", F65+F66+F67+F68, "" )</f>
        <v/>
      </c>
      <c r="L65" s="59" t="e">
        <f t="shared" si="10"/>
        <v>#VALUE!</v>
      </c>
      <c r="M65" s="50" t="str">
        <f>IF(D65&lt;&gt;"", J65+J66+J67+J68, "" )</f>
        <v/>
      </c>
      <c r="N65" s="57" t="e">
        <f t="shared" ref="N65" si="53">RANK(M65,$M$5:$M$700,1)</f>
        <v>#VALUE!</v>
      </c>
      <c r="O65" s="53"/>
      <c r="P65" s="53"/>
      <c r="Q65" s="50" t="str">
        <f t="shared" ref="Q65" si="54">IF(M65&lt;&gt;"", M65-(O65*2)-P65, "" )</f>
        <v/>
      </c>
      <c r="R65" s="47" t="e">
        <f t="shared" ref="R65" si="55">RANK(Q65,$Q$5:$Q$700,1)</f>
        <v>#VALUE!</v>
      </c>
    </row>
    <row r="66" spans="2:18" x14ac:dyDescent="0.25">
      <c r="B66" s="36"/>
      <c r="C66" s="23">
        <v>2</v>
      </c>
      <c r="D66" s="24"/>
      <c r="E66" s="24"/>
      <c r="F66" s="31"/>
      <c r="G66" s="30">
        <f t="shared" si="8"/>
        <v>0</v>
      </c>
      <c r="H66" s="31"/>
      <c r="I66" s="31"/>
      <c r="J66" s="32">
        <f t="shared" si="9"/>
        <v>0</v>
      </c>
      <c r="K66" s="50"/>
      <c r="L66" s="60"/>
      <c r="M66" s="50"/>
      <c r="N66" s="58"/>
      <c r="O66" s="53"/>
      <c r="P66" s="53"/>
      <c r="Q66" s="50"/>
      <c r="R66" s="48"/>
    </row>
    <row r="67" spans="2:18" x14ac:dyDescent="0.25">
      <c r="B67" s="36"/>
      <c r="C67" s="23">
        <v>3</v>
      </c>
      <c r="D67" s="24"/>
      <c r="E67" s="24"/>
      <c r="F67" s="31"/>
      <c r="G67" s="30">
        <f t="shared" si="8"/>
        <v>0</v>
      </c>
      <c r="H67" s="31"/>
      <c r="I67" s="31"/>
      <c r="J67" s="32">
        <f t="shared" si="9"/>
        <v>0</v>
      </c>
      <c r="K67" s="50"/>
      <c r="L67" s="60"/>
      <c r="M67" s="50"/>
      <c r="N67" s="58"/>
      <c r="O67" s="53"/>
      <c r="P67" s="53"/>
      <c r="Q67" s="50"/>
      <c r="R67" s="48"/>
    </row>
    <row r="68" spans="2:18" x14ac:dyDescent="0.25">
      <c r="B68" s="36"/>
      <c r="C68" s="23">
        <v>4</v>
      </c>
      <c r="D68" s="24"/>
      <c r="E68" s="24"/>
      <c r="F68" s="31"/>
      <c r="G68" s="30">
        <f t="shared" si="8"/>
        <v>0</v>
      </c>
      <c r="H68" s="31"/>
      <c r="I68" s="31"/>
      <c r="J68" s="32">
        <f t="shared" si="9"/>
        <v>0</v>
      </c>
      <c r="K68" s="50"/>
      <c r="L68" s="61"/>
      <c r="M68" s="50"/>
      <c r="N68" s="58"/>
      <c r="O68" s="53"/>
      <c r="P68" s="53"/>
      <c r="Q68" s="50"/>
      <c r="R68" s="48"/>
    </row>
    <row r="69" spans="2:18" x14ac:dyDescent="0.25">
      <c r="B69" s="35"/>
      <c r="C69" s="20">
        <v>1</v>
      </c>
      <c r="D69" s="21"/>
      <c r="E69" s="21"/>
      <c r="F69" s="22"/>
      <c r="G69" s="29">
        <f t="shared" si="8"/>
        <v>0</v>
      </c>
      <c r="H69" s="22"/>
      <c r="I69" s="22"/>
      <c r="J69" s="27">
        <f t="shared" si="9"/>
        <v>0</v>
      </c>
      <c r="K69" s="65" t="str">
        <f>IF(F69&lt;&gt;"", F69+F70+F71+F72, "" )</f>
        <v/>
      </c>
      <c r="L69" s="62" t="e">
        <f t="shared" ref="L69" si="56">RANK(K69,$K$5:$K$700,1)</f>
        <v>#VALUE!</v>
      </c>
      <c r="M69" s="49" t="str">
        <f>IF(D69&lt;&gt;"", J69+J70+J71+J72, "" )</f>
        <v/>
      </c>
      <c r="N69" s="55" t="e">
        <f t="shared" ref="N69" si="57">RANK(M69,$M$5:$M$700,1)</f>
        <v>#VALUE!</v>
      </c>
      <c r="O69" s="52"/>
      <c r="P69" s="52"/>
      <c r="Q69" s="49" t="str">
        <f t="shared" ref="Q69" si="58">IF(M69&lt;&gt;"", M69-(O69*2)-P69, "" )</f>
        <v/>
      </c>
      <c r="R69" s="45" t="e">
        <f t="shared" ref="R69" si="59">RANK(Q69,$Q$5:$Q$700,1)</f>
        <v>#VALUE!</v>
      </c>
    </row>
    <row r="70" spans="2:18" x14ac:dyDescent="0.25">
      <c r="B70" s="35"/>
      <c r="C70" s="20">
        <v>2</v>
      </c>
      <c r="D70" s="21"/>
      <c r="E70" s="21"/>
      <c r="F70" s="22"/>
      <c r="G70" s="29">
        <f t="shared" ref="G70:G133" si="60">F70*5</f>
        <v>0</v>
      </c>
      <c r="H70" s="22"/>
      <c r="I70" s="22"/>
      <c r="J70" s="27">
        <f t="shared" ref="J70:J133" si="61">SUM(D70+G70+H70+I70)-E70</f>
        <v>0</v>
      </c>
      <c r="K70" s="65"/>
      <c r="L70" s="63"/>
      <c r="M70" s="49"/>
      <c r="N70" s="56"/>
      <c r="O70" s="52"/>
      <c r="P70" s="52"/>
      <c r="Q70" s="49"/>
      <c r="R70" s="46"/>
    </row>
    <row r="71" spans="2:18" x14ac:dyDescent="0.25">
      <c r="B71" s="35"/>
      <c r="C71" s="20">
        <v>3</v>
      </c>
      <c r="D71" s="21"/>
      <c r="E71" s="21"/>
      <c r="F71" s="22"/>
      <c r="G71" s="29">
        <f t="shared" si="60"/>
        <v>0</v>
      </c>
      <c r="H71" s="22"/>
      <c r="I71" s="22"/>
      <c r="J71" s="27">
        <f t="shared" si="61"/>
        <v>0</v>
      </c>
      <c r="K71" s="65"/>
      <c r="L71" s="63"/>
      <c r="M71" s="49"/>
      <c r="N71" s="56"/>
      <c r="O71" s="52"/>
      <c r="P71" s="52"/>
      <c r="Q71" s="49"/>
      <c r="R71" s="46"/>
    </row>
    <row r="72" spans="2:18" x14ac:dyDescent="0.25">
      <c r="B72" s="35"/>
      <c r="C72" s="20">
        <v>4</v>
      </c>
      <c r="D72" s="21"/>
      <c r="E72" s="21"/>
      <c r="F72" s="22"/>
      <c r="G72" s="29">
        <f t="shared" si="60"/>
        <v>0</v>
      </c>
      <c r="H72" s="22"/>
      <c r="I72" s="22"/>
      <c r="J72" s="27">
        <f t="shared" si="61"/>
        <v>0</v>
      </c>
      <c r="K72" s="65"/>
      <c r="L72" s="64"/>
      <c r="M72" s="49"/>
      <c r="N72" s="56"/>
      <c r="O72" s="52"/>
      <c r="P72" s="52"/>
      <c r="Q72" s="49"/>
      <c r="R72" s="46"/>
    </row>
    <row r="73" spans="2:18" x14ac:dyDescent="0.25">
      <c r="B73" s="36"/>
      <c r="C73" s="23">
        <v>1</v>
      </c>
      <c r="D73" s="24"/>
      <c r="E73" s="24"/>
      <c r="F73" s="31"/>
      <c r="G73" s="30">
        <f t="shared" si="60"/>
        <v>0</v>
      </c>
      <c r="H73" s="31"/>
      <c r="I73" s="31"/>
      <c r="J73" s="32">
        <f t="shared" si="61"/>
        <v>0</v>
      </c>
      <c r="K73" s="50" t="str">
        <f>IF(F73&lt;&gt;"", F73+F74+F75+F76, "" )</f>
        <v/>
      </c>
      <c r="L73" s="59" t="e">
        <f t="shared" si="10"/>
        <v>#VALUE!</v>
      </c>
      <c r="M73" s="50" t="str">
        <f>IF(D73&lt;&gt;"", J73+J74+J75+J76, "" )</f>
        <v/>
      </c>
      <c r="N73" s="57" t="e">
        <f t="shared" ref="N73" si="62">RANK(M73,$M$5:$M$700,1)</f>
        <v>#VALUE!</v>
      </c>
      <c r="O73" s="53"/>
      <c r="P73" s="53"/>
      <c r="Q73" s="50" t="str">
        <f t="shared" ref="Q73" si="63">IF(M73&lt;&gt;"", M73-(O73*2)-P73, "" )</f>
        <v/>
      </c>
      <c r="R73" s="47" t="e">
        <f t="shared" ref="R73" si="64">RANK(Q73,$Q$5:$Q$700,1)</f>
        <v>#VALUE!</v>
      </c>
    </row>
    <row r="74" spans="2:18" x14ac:dyDescent="0.25">
      <c r="B74" s="36"/>
      <c r="C74" s="23">
        <v>2</v>
      </c>
      <c r="D74" s="24"/>
      <c r="E74" s="24"/>
      <c r="F74" s="31"/>
      <c r="G74" s="30">
        <f t="shared" si="60"/>
        <v>0</v>
      </c>
      <c r="H74" s="31"/>
      <c r="I74" s="31"/>
      <c r="J74" s="32">
        <f t="shared" si="61"/>
        <v>0</v>
      </c>
      <c r="K74" s="50"/>
      <c r="L74" s="60"/>
      <c r="M74" s="50"/>
      <c r="N74" s="58"/>
      <c r="O74" s="53"/>
      <c r="P74" s="53"/>
      <c r="Q74" s="50"/>
      <c r="R74" s="48"/>
    </row>
    <row r="75" spans="2:18" x14ac:dyDescent="0.25">
      <c r="B75" s="36"/>
      <c r="C75" s="23">
        <v>3</v>
      </c>
      <c r="D75" s="24"/>
      <c r="E75" s="24"/>
      <c r="F75" s="31"/>
      <c r="G75" s="30">
        <f t="shared" si="60"/>
        <v>0</v>
      </c>
      <c r="H75" s="31"/>
      <c r="I75" s="31"/>
      <c r="J75" s="32">
        <f t="shared" si="61"/>
        <v>0</v>
      </c>
      <c r="K75" s="50"/>
      <c r="L75" s="60"/>
      <c r="M75" s="50"/>
      <c r="N75" s="58"/>
      <c r="O75" s="53"/>
      <c r="P75" s="53"/>
      <c r="Q75" s="50"/>
      <c r="R75" s="48"/>
    </row>
    <row r="76" spans="2:18" x14ac:dyDescent="0.25">
      <c r="B76" s="36"/>
      <c r="C76" s="23">
        <v>4</v>
      </c>
      <c r="D76" s="24"/>
      <c r="E76" s="24"/>
      <c r="F76" s="31"/>
      <c r="G76" s="30">
        <f t="shared" si="60"/>
        <v>0</v>
      </c>
      <c r="H76" s="31"/>
      <c r="I76" s="31"/>
      <c r="J76" s="32">
        <f t="shared" si="61"/>
        <v>0</v>
      </c>
      <c r="K76" s="50"/>
      <c r="L76" s="61"/>
      <c r="M76" s="50"/>
      <c r="N76" s="58"/>
      <c r="O76" s="53"/>
      <c r="P76" s="53"/>
      <c r="Q76" s="50"/>
      <c r="R76" s="48"/>
    </row>
    <row r="77" spans="2:18" x14ac:dyDescent="0.25">
      <c r="B77" s="35"/>
      <c r="C77" s="20">
        <v>1</v>
      </c>
      <c r="D77" s="21"/>
      <c r="E77" s="21"/>
      <c r="F77" s="22"/>
      <c r="G77" s="29">
        <f t="shared" si="60"/>
        <v>0</v>
      </c>
      <c r="H77" s="22"/>
      <c r="I77" s="22"/>
      <c r="J77" s="27">
        <f t="shared" si="61"/>
        <v>0</v>
      </c>
      <c r="K77" s="65" t="str">
        <f>IF(F77&lt;&gt;"", F77+F78+F79+F80, "" )</f>
        <v/>
      </c>
      <c r="L77" s="62" t="e">
        <f t="shared" ref="L77" si="65">RANK(K77,$K$5:$K$700,1)</f>
        <v>#VALUE!</v>
      </c>
      <c r="M77" s="49" t="str">
        <f>IF(D77&lt;&gt;"", J77+J78+J79+J80, "" )</f>
        <v/>
      </c>
      <c r="N77" s="55" t="e">
        <f t="shared" ref="N77" si="66">RANK(M77,$M$5:$M$700,1)</f>
        <v>#VALUE!</v>
      </c>
      <c r="O77" s="52"/>
      <c r="P77" s="52"/>
      <c r="Q77" s="49" t="str">
        <f t="shared" ref="Q77" si="67">IF(M77&lt;&gt;"", M77-(O77*2)-P77, "" )</f>
        <v/>
      </c>
      <c r="R77" s="45" t="e">
        <f t="shared" ref="R77" si="68">RANK(Q77,$Q$5:$Q$700,1)</f>
        <v>#VALUE!</v>
      </c>
    </row>
    <row r="78" spans="2:18" x14ac:dyDescent="0.25">
      <c r="B78" s="35"/>
      <c r="C78" s="20">
        <v>2</v>
      </c>
      <c r="D78" s="21"/>
      <c r="E78" s="21"/>
      <c r="F78" s="22"/>
      <c r="G78" s="29">
        <f t="shared" si="60"/>
        <v>0</v>
      </c>
      <c r="H78" s="22"/>
      <c r="I78" s="22"/>
      <c r="J78" s="27">
        <f t="shared" si="61"/>
        <v>0</v>
      </c>
      <c r="K78" s="65"/>
      <c r="L78" s="63"/>
      <c r="M78" s="49"/>
      <c r="N78" s="56"/>
      <c r="O78" s="52"/>
      <c r="P78" s="52"/>
      <c r="Q78" s="49"/>
      <c r="R78" s="46"/>
    </row>
    <row r="79" spans="2:18" x14ac:dyDescent="0.25">
      <c r="B79" s="35"/>
      <c r="C79" s="20">
        <v>3</v>
      </c>
      <c r="D79" s="21"/>
      <c r="E79" s="21"/>
      <c r="F79" s="22"/>
      <c r="G79" s="29">
        <f t="shared" si="60"/>
        <v>0</v>
      </c>
      <c r="H79" s="22"/>
      <c r="I79" s="22"/>
      <c r="J79" s="27">
        <f t="shared" si="61"/>
        <v>0</v>
      </c>
      <c r="K79" s="65"/>
      <c r="L79" s="63"/>
      <c r="M79" s="49"/>
      <c r="N79" s="56"/>
      <c r="O79" s="52"/>
      <c r="P79" s="52"/>
      <c r="Q79" s="49"/>
      <c r="R79" s="46"/>
    </row>
    <row r="80" spans="2:18" x14ac:dyDescent="0.25">
      <c r="B80" s="35"/>
      <c r="C80" s="20">
        <v>4</v>
      </c>
      <c r="D80" s="21"/>
      <c r="E80" s="21"/>
      <c r="F80" s="22"/>
      <c r="G80" s="29">
        <f t="shared" si="60"/>
        <v>0</v>
      </c>
      <c r="H80" s="22"/>
      <c r="I80" s="22"/>
      <c r="J80" s="27">
        <f t="shared" si="61"/>
        <v>0</v>
      </c>
      <c r="K80" s="65"/>
      <c r="L80" s="64"/>
      <c r="M80" s="49"/>
      <c r="N80" s="56"/>
      <c r="O80" s="52"/>
      <c r="P80" s="52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si="60"/>
        <v>0</v>
      </c>
      <c r="H81" s="31"/>
      <c r="I81" s="31"/>
      <c r="J81" s="32">
        <f t="shared" si="61"/>
        <v>0</v>
      </c>
      <c r="K81" s="50" t="str">
        <f>IF(F81&lt;&gt;"", F81+F82+F83+F84, "" )</f>
        <v/>
      </c>
      <c r="L81" s="59" t="e">
        <f t="shared" ref="L81:L137" si="69">RANK(K81,$K$5:$K$700,1)</f>
        <v>#VALUE!</v>
      </c>
      <c r="M81" s="50" t="str">
        <f>IF(D81&lt;&gt;"", J81+J82+J83+J84, "" )</f>
        <v/>
      </c>
      <c r="N81" s="57" t="e">
        <f t="shared" ref="N81" si="70">RANK(M81,$M$5:$M$700,1)</f>
        <v>#VALUE!</v>
      </c>
      <c r="O81" s="53"/>
      <c r="P81" s="53"/>
      <c r="Q81" s="50" t="str">
        <f t="shared" ref="Q81" si="71">IF(M81&lt;&gt;"", M81-(O81*2)-P81, "" )</f>
        <v/>
      </c>
      <c r="R81" s="47" t="e">
        <f t="shared" ref="R81" si="72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0"/>
        <v>0</v>
      </c>
      <c r="H82" s="31"/>
      <c r="I82" s="31"/>
      <c r="J82" s="32">
        <f t="shared" si="61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0"/>
        <v>0</v>
      </c>
      <c r="H83" s="31"/>
      <c r="I83" s="31"/>
      <c r="J83" s="32">
        <f t="shared" si="61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0"/>
        <v>0</v>
      </c>
      <c r="H84" s="31"/>
      <c r="I84" s="31"/>
      <c r="J84" s="32">
        <f t="shared" si="61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0"/>
        <v>0</v>
      </c>
      <c r="H85" s="22"/>
      <c r="I85" s="22"/>
      <c r="J85" s="27">
        <f t="shared" si="61"/>
        <v>0</v>
      </c>
      <c r="K85" s="65" t="str">
        <f>IF(F85&lt;&gt;"", F85+F86+F87+F88, "" )</f>
        <v/>
      </c>
      <c r="L85" s="62" t="e">
        <f t="shared" ref="L85" si="73">RANK(K85,$K$5:$K$700,1)</f>
        <v>#VALUE!</v>
      </c>
      <c r="M85" s="49" t="str">
        <f>IF(D85&lt;&gt;"", J85+J86+J87+J88, "" )</f>
        <v/>
      </c>
      <c r="N85" s="55" t="e">
        <f t="shared" ref="N85" si="74">RANK(M85,$M$5:$M$700,1)</f>
        <v>#VALUE!</v>
      </c>
      <c r="O85" s="52"/>
      <c r="P85" s="52"/>
      <c r="Q85" s="49" t="str">
        <f t="shared" ref="Q85" si="75">IF(M85&lt;&gt;"", M85-(O85*2)-P85, "" )</f>
        <v/>
      </c>
      <c r="R85" s="45" t="e">
        <f t="shared" ref="R85" si="76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0"/>
        <v>0</v>
      </c>
      <c r="H86" s="22"/>
      <c r="I86" s="22"/>
      <c r="J86" s="27">
        <f t="shared" si="61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0"/>
        <v>0</v>
      </c>
      <c r="H87" s="22"/>
      <c r="I87" s="22"/>
      <c r="J87" s="27">
        <f t="shared" si="61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0"/>
        <v>0</v>
      </c>
      <c r="H88" s="22"/>
      <c r="I88" s="22"/>
      <c r="J88" s="27">
        <f t="shared" si="61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0"/>
        <v>0</v>
      </c>
      <c r="H89" s="31"/>
      <c r="I89" s="31"/>
      <c r="J89" s="32">
        <f t="shared" si="61"/>
        <v>0</v>
      </c>
      <c r="K89" s="50" t="str">
        <f>IF(F89&lt;&gt;"", F89+F90+F91+F92, "" )</f>
        <v/>
      </c>
      <c r="L89" s="59" t="e">
        <f t="shared" si="69"/>
        <v>#VALUE!</v>
      </c>
      <c r="M89" s="50" t="str">
        <f>IF(D89&lt;&gt;"", J89+J90+J91+J92, "" )</f>
        <v/>
      </c>
      <c r="N89" s="57" t="e">
        <f t="shared" ref="N89" si="77">RANK(M89,$M$5:$M$700,1)</f>
        <v>#VALUE!</v>
      </c>
      <c r="O89" s="53"/>
      <c r="P89" s="53"/>
      <c r="Q89" s="50" t="str">
        <f t="shared" ref="Q89" si="78">IF(M89&lt;&gt;"", M89-(O89*2)-P89, "" )</f>
        <v/>
      </c>
      <c r="R89" s="47" t="e">
        <f t="shared" ref="R89" si="79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0"/>
        <v>0</v>
      </c>
      <c r="H90" s="31"/>
      <c r="I90" s="31"/>
      <c r="J90" s="32">
        <f t="shared" si="61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0"/>
        <v>0</v>
      </c>
      <c r="H91" s="31"/>
      <c r="I91" s="31"/>
      <c r="J91" s="32">
        <f t="shared" si="61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0"/>
        <v>0</v>
      </c>
      <c r="H92" s="31"/>
      <c r="I92" s="31"/>
      <c r="J92" s="32">
        <f t="shared" si="61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0"/>
        <v>0</v>
      </c>
      <c r="H93" s="22"/>
      <c r="I93" s="22"/>
      <c r="J93" s="27">
        <f t="shared" si="61"/>
        <v>0</v>
      </c>
      <c r="K93" s="65" t="str">
        <f>IF(F93&lt;&gt;"", F93+F94+F95+F96, "" )</f>
        <v/>
      </c>
      <c r="L93" s="62" t="e">
        <f t="shared" ref="L93" si="80">RANK(K93,$K$5:$K$700,1)</f>
        <v>#VALUE!</v>
      </c>
      <c r="M93" s="49" t="str">
        <f>IF(D93&lt;&gt;"", J93+J94+J95+J96, "" )</f>
        <v/>
      </c>
      <c r="N93" s="55" t="e">
        <f t="shared" ref="N93" si="81">RANK(M93,$M$5:$M$700,1)</f>
        <v>#VALUE!</v>
      </c>
      <c r="O93" s="52"/>
      <c r="P93" s="52"/>
      <c r="Q93" s="49" t="str">
        <f t="shared" ref="Q93" si="82">IF(M93&lt;&gt;"", M93-(O93*2)-P93, "" )</f>
        <v/>
      </c>
      <c r="R93" s="45" t="e">
        <f t="shared" ref="R93" si="83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0"/>
        <v>0</v>
      </c>
      <c r="H94" s="22"/>
      <c r="I94" s="22"/>
      <c r="J94" s="27">
        <f t="shared" si="61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0"/>
        <v>0</v>
      </c>
      <c r="H95" s="22"/>
      <c r="I95" s="22"/>
      <c r="J95" s="27">
        <f t="shared" si="61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0"/>
        <v>0</v>
      </c>
      <c r="H96" s="22"/>
      <c r="I96" s="22"/>
      <c r="J96" s="27">
        <f t="shared" si="61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0"/>
        <v>0</v>
      </c>
      <c r="H97" s="31"/>
      <c r="I97" s="31"/>
      <c r="J97" s="32">
        <f t="shared" si="61"/>
        <v>0</v>
      </c>
      <c r="K97" s="50" t="str">
        <f>IF(F97&lt;&gt;"", F97+F98+F99+F100, "" )</f>
        <v/>
      </c>
      <c r="L97" s="59" t="e">
        <f t="shared" si="69"/>
        <v>#VALUE!</v>
      </c>
      <c r="M97" s="50" t="str">
        <f>IF(D97&lt;&gt;"", J97+J98+J99+J100, "" )</f>
        <v/>
      </c>
      <c r="N97" s="57" t="e">
        <f t="shared" ref="N97" si="84">RANK(M97,$M$5:$M$700,1)</f>
        <v>#VALUE!</v>
      </c>
      <c r="O97" s="53"/>
      <c r="P97" s="53"/>
      <c r="Q97" s="50" t="str">
        <f t="shared" ref="Q97" si="85">IF(M97&lt;&gt;"", M97-(O97*2)-P97, "" )</f>
        <v/>
      </c>
      <c r="R97" s="47" t="e">
        <f t="shared" ref="R97" si="86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0"/>
        <v>0</v>
      </c>
      <c r="H98" s="31"/>
      <c r="I98" s="31"/>
      <c r="J98" s="32">
        <f t="shared" si="61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0"/>
        <v>0</v>
      </c>
      <c r="H99" s="31"/>
      <c r="I99" s="31"/>
      <c r="J99" s="32">
        <f t="shared" si="61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0"/>
        <v>0</v>
      </c>
      <c r="H100" s="31"/>
      <c r="I100" s="31"/>
      <c r="J100" s="32">
        <f t="shared" si="61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0"/>
        <v>0</v>
      </c>
      <c r="H101" s="22"/>
      <c r="I101" s="22"/>
      <c r="J101" s="27">
        <f t="shared" si="61"/>
        <v>0</v>
      </c>
      <c r="K101" s="65" t="str">
        <f>IF(F101&lt;&gt;"", F101+F102+F103+F104, "" )</f>
        <v/>
      </c>
      <c r="L101" s="62" t="e">
        <f t="shared" ref="L101" si="87">RANK(K101,$K$5:$K$700,1)</f>
        <v>#VALUE!</v>
      </c>
      <c r="M101" s="49" t="str">
        <f>IF(D101&lt;&gt;"", J101+J102+J103+J104, "" )</f>
        <v/>
      </c>
      <c r="N101" s="55" t="e">
        <f t="shared" ref="N101" si="88">RANK(M101,$M$5:$M$700,1)</f>
        <v>#VALUE!</v>
      </c>
      <c r="O101" s="52"/>
      <c r="P101" s="52"/>
      <c r="Q101" s="49" t="str">
        <f t="shared" ref="Q101" si="89">IF(M101&lt;&gt;"", M101-(O101*2)-P101, "" )</f>
        <v/>
      </c>
      <c r="R101" s="45" t="e">
        <f t="shared" ref="R101" si="90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0"/>
        <v>0</v>
      </c>
      <c r="H102" s="22"/>
      <c r="I102" s="22"/>
      <c r="J102" s="27">
        <f t="shared" si="61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0"/>
        <v>0</v>
      </c>
      <c r="H103" s="22"/>
      <c r="I103" s="22"/>
      <c r="J103" s="27">
        <f t="shared" si="61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0"/>
        <v>0</v>
      </c>
      <c r="H104" s="22"/>
      <c r="I104" s="22"/>
      <c r="J104" s="27">
        <f t="shared" si="61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0"/>
        <v>0</v>
      </c>
      <c r="H105" s="31"/>
      <c r="I105" s="31"/>
      <c r="J105" s="32">
        <f t="shared" si="61"/>
        <v>0</v>
      </c>
      <c r="K105" s="50" t="str">
        <f>IF(F105&lt;&gt;"", F105+F106+F107+F108, "" )</f>
        <v/>
      </c>
      <c r="L105" s="59" t="e">
        <f t="shared" si="69"/>
        <v>#VALUE!</v>
      </c>
      <c r="M105" s="50" t="str">
        <f>IF(D105&lt;&gt;"", J105+J106+J107+J108, "" )</f>
        <v/>
      </c>
      <c r="N105" s="57" t="e">
        <f t="shared" ref="N105" si="91">RANK(M105,$M$5:$M$700,1)</f>
        <v>#VALUE!</v>
      </c>
      <c r="O105" s="53"/>
      <c r="P105" s="53"/>
      <c r="Q105" s="50" t="str">
        <f t="shared" ref="Q105" si="92">IF(M105&lt;&gt;"", M105-(O105*2)-P105, "" )</f>
        <v/>
      </c>
      <c r="R105" s="47" t="e">
        <f t="shared" ref="R105" si="93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0"/>
        <v>0</v>
      </c>
      <c r="H106" s="31"/>
      <c r="I106" s="31"/>
      <c r="J106" s="32">
        <f t="shared" si="61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0"/>
        <v>0</v>
      </c>
      <c r="H107" s="31"/>
      <c r="I107" s="31"/>
      <c r="J107" s="32">
        <f t="shared" si="61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0"/>
        <v>0</v>
      </c>
      <c r="H108" s="31"/>
      <c r="I108" s="31"/>
      <c r="J108" s="32">
        <f t="shared" si="61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0"/>
        <v>0</v>
      </c>
      <c r="H109" s="22"/>
      <c r="I109" s="22"/>
      <c r="J109" s="27">
        <f t="shared" si="61"/>
        <v>0</v>
      </c>
      <c r="K109" s="65" t="str">
        <f>IF(F109&lt;&gt;"", F109+F110+F111+F112, "" )</f>
        <v/>
      </c>
      <c r="L109" s="62" t="e">
        <f t="shared" ref="L109" si="94">RANK(K109,$K$5:$K$700,1)</f>
        <v>#VALUE!</v>
      </c>
      <c r="M109" s="49" t="str">
        <f>IF(D109&lt;&gt;"", J109+J110+J111+J112, "" )</f>
        <v/>
      </c>
      <c r="N109" s="55" t="e">
        <f t="shared" ref="N109" si="95">RANK(M109,$M$5:$M$700,1)</f>
        <v>#VALUE!</v>
      </c>
      <c r="O109" s="52"/>
      <c r="P109" s="52"/>
      <c r="Q109" s="49" t="str">
        <f t="shared" ref="Q109" si="96">IF(M109&lt;&gt;"", M109-(O109*2)-P109, "" )</f>
        <v/>
      </c>
      <c r="R109" s="45" t="e">
        <f t="shared" ref="R109" si="97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0"/>
        <v>0</v>
      </c>
      <c r="H110" s="22"/>
      <c r="I110" s="22"/>
      <c r="J110" s="27">
        <f t="shared" si="61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0"/>
        <v>0</v>
      </c>
      <c r="H111" s="22"/>
      <c r="I111" s="22"/>
      <c r="J111" s="27">
        <f t="shared" si="61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0"/>
        <v>0</v>
      </c>
      <c r="H112" s="22"/>
      <c r="I112" s="22"/>
      <c r="J112" s="27">
        <f t="shared" si="61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0"/>
        <v>0</v>
      </c>
      <c r="H113" s="31"/>
      <c r="I113" s="31"/>
      <c r="J113" s="32">
        <f t="shared" si="61"/>
        <v>0</v>
      </c>
      <c r="K113" s="50" t="str">
        <f>IF(F113&lt;&gt;"", F113+F114+F115+F116, "" )</f>
        <v/>
      </c>
      <c r="L113" s="59" t="e">
        <f t="shared" si="69"/>
        <v>#VALUE!</v>
      </c>
      <c r="M113" s="50" t="str">
        <f>IF(D113&lt;&gt;"", J113+J114+J115+J116, "" )</f>
        <v/>
      </c>
      <c r="N113" s="57" t="e">
        <f t="shared" ref="N113" si="98">RANK(M113,$M$5:$M$700,1)</f>
        <v>#VALUE!</v>
      </c>
      <c r="O113" s="53"/>
      <c r="P113" s="53"/>
      <c r="Q113" s="50" t="str">
        <f t="shared" ref="Q113" si="99">IF(M113&lt;&gt;"", M113-(O113*2)-P113, "" )</f>
        <v/>
      </c>
      <c r="R113" s="47" t="e">
        <f t="shared" ref="R113" si="100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0"/>
        <v>0</v>
      </c>
      <c r="H114" s="31"/>
      <c r="I114" s="31"/>
      <c r="J114" s="32">
        <f t="shared" si="61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0"/>
        <v>0</v>
      </c>
      <c r="H115" s="31"/>
      <c r="I115" s="31"/>
      <c r="J115" s="32">
        <f t="shared" si="61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0"/>
        <v>0</v>
      </c>
      <c r="H116" s="31"/>
      <c r="I116" s="31"/>
      <c r="J116" s="32">
        <f t="shared" si="61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0"/>
        <v>0</v>
      </c>
      <c r="H117" s="22"/>
      <c r="I117" s="22"/>
      <c r="J117" s="27">
        <f t="shared" si="61"/>
        <v>0</v>
      </c>
      <c r="K117" s="65" t="str">
        <f>IF(F117&lt;&gt;"", F117+F118+F119+F120, "" )</f>
        <v/>
      </c>
      <c r="L117" s="62" t="e">
        <f t="shared" ref="L117" si="101">RANK(K117,$K$5:$K$700,1)</f>
        <v>#VALUE!</v>
      </c>
      <c r="M117" s="49" t="str">
        <f>IF(D117&lt;&gt;"", J117+J118+J119+J120, "" )</f>
        <v/>
      </c>
      <c r="N117" s="55" t="e">
        <f t="shared" ref="N117" si="102">RANK(M117,$M$5:$M$700,1)</f>
        <v>#VALUE!</v>
      </c>
      <c r="O117" s="52"/>
      <c r="P117" s="52"/>
      <c r="Q117" s="49" t="str">
        <f t="shared" ref="Q117" si="103">IF(M117&lt;&gt;"", M117-(O117*2)-P117, "" )</f>
        <v/>
      </c>
      <c r="R117" s="45" t="e">
        <f t="shared" ref="R117" si="104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0"/>
        <v>0</v>
      </c>
      <c r="H118" s="22"/>
      <c r="I118" s="22"/>
      <c r="J118" s="27">
        <f t="shared" si="61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0"/>
        <v>0</v>
      </c>
      <c r="H119" s="22"/>
      <c r="I119" s="22"/>
      <c r="J119" s="27">
        <f t="shared" si="61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0"/>
        <v>0</v>
      </c>
      <c r="H120" s="22"/>
      <c r="I120" s="22"/>
      <c r="J120" s="27">
        <f t="shared" si="61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0"/>
        <v>0</v>
      </c>
      <c r="H121" s="31"/>
      <c r="I121" s="31"/>
      <c r="J121" s="32">
        <f t="shared" si="61"/>
        <v>0</v>
      </c>
      <c r="K121" s="50" t="str">
        <f>IF(F121&lt;&gt;"", F121+F122+F123+F124, "" )</f>
        <v/>
      </c>
      <c r="L121" s="59" t="e">
        <f t="shared" si="69"/>
        <v>#VALUE!</v>
      </c>
      <c r="M121" s="50" t="str">
        <f>IF(D121&lt;&gt;"", J121+J122+J123+J124, "" )</f>
        <v/>
      </c>
      <c r="N121" s="57" t="e">
        <f t="shared" ref="N121" si="105">RANK(M121,$M$5:$M$700,1)</f>
        <v>#VALUE!</v>
      </c>
      <c r="O121" s="53"/>
      <c r="P121" s="53"/>
      <c r="Q121" s="50" t="str">
        <f t="shared" ref="Q121" si="106">IF(M121&lt;&gt;"", M121-(O121*2)-P121, "" )</f>
        <v/>
      </c>
      <c r="R121" s="47" t="e">
        <f t="shared" ref="R121" si="107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0"/>
        <v>0</v>
      </c>
      <c r="H122" s="31"/>
      <c r="I122" s="31"/>
      <c r="J122" s="32">
        <f t="shared" si="61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0"/>
        <v>0</v>
      </c>
      <c r="H123" s="31"/>
      <c r="I123" s="31"/>
      <c r="J123" s="32">
        <f t="shared" si="61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0"/>
        <v>0</v>
      </c>
      <c r="H124" s="31"/>
      <c r="I124" s="31"/>
      <c r="J124" s="32">
        <f t="shared" si="61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0"/>
        <v>0</v>
      </c>
      <c r="H125" s="22"/>
      <c r="I125" s="22"/>
      <c r="J125" s="27">
        <f t="shared" si="61"/>
        <v>0</v>
      </c>
      <c r="K125" s="65" t="str">
        <f>IF(F125&lt;&gt;"", F125+F126+F127+F128, "" )</f>
        <v/>
      </c>
      <c r="L125" s="62" t="e">
        <f t="shared" ref="L125" si="108">RANK(K125,$K$5:$K$700,1)</f>
        <v>#VALUE!</v>
      </c>
      <c r="M125" s="49" t="str">
        <f>IF(D125&lt;&gt;"", J125+J126+J127+J128, "" )</f>
        <v/>
      </c>
      <c r="N125" s="55" t="e">
        <f t="shared" ref="N125" si="109">RANK(M125,$M$5:$M$700,1)</f>
        <v>#VALUE!</v>
      </c>
      <c r="O125" s="52"/>
      <c r="P125" s="52"/>
      <c r="Q125" s="49" t="str">
        <f t="shared" ref="Q125" si="110">IF(M125&lt;&gt;"", M125-(O125*2)-P125, "" )</f>
        <v/>
      </c>
      <c r="R125" s="45" t="e">
        <f t="shared" ref="R125" si="111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0"/>
        <v>0</v>
      </c>
      <c r="H126" s="22"/>
      <c r="I126" s="22"/>
      <c r="J126" s="27">
        <f t="shared" si="61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0"/>
        <v>0</v>
      </c>
      <c r="H127" s="22"/>
      <c r="I127" s="22"/>
      <c r="J127" s="27">
        <f t="shared" si="61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0"/>
        <v>0</v>
      </c>
      <c r="H128" s="22"/>
      <c r="I128" s="22"/>
      <c r="J128" s="27">
        <f t="shared" si="61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0"/>
        <v>0</v>
      </c>
      <c r="H129" s="31"/>
      <c r="I129" s="31"/>
      <c r="J129" s="32">
        <f t="shared" si="61"/>
        <v>0</v>
      </c>
      <c r="K129" s="50" t="str">
        <f>IF(F129&lt;&gt;"", F129+F130+F131+F132, "" )</f>
        <v/>
      </c>
      <c r="L129" s="59" t="e">
        <f t="shared" si="69"/>
        <v>#VALUE!</v>
      </c>
      <c r="M129" s="50" t="str">
        <f>IF(D129&lt;&gt;"", J129+J130+J131+J132, "" )</f>
        <v/>
      </c>
      <c r="N129" s="57" t="e">
        <f t="shared" ref="N129" si="112">RANK(M129,$M$5:$M$700,1)</f>
        <v>#VALUE!</v>
      </c>
      <c r="O129" s="53"/>
      <c r="P129" s="53"/>
      <c r="Q129" s="50" t="str">
        <f t="shared" ref="Q129" si="113">IF(M129&lt;&gt;"", M129-(O129*2)-P129, "" )</f>
        <v/>
      </c>
      <c r="R129" s="47" t="e">
        <f t="shared" ref="R129" si="114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0"/>
        <v>0</v>
      </c>
      <c r="H130" s="31"/>
      <c r="I130" s="31"/>
      <c r="J130" s="32">
        <f t="shared" si="61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0"/>
        <v>0</v>
      </c>
      <c r="H131" s="31"/>
      <c r="I131" s="31"/>
      <c r="J131" s="32">
        <f t="shared" si="61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0"/>
        <v>0</v>
      </c>
      <c r="H132" s="31"/>
      <c r="I132" s="31"/>
      <c r="J132" s="32">
        <f t="shared" si="61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0"/>
        <v>0</v>
      </c>
      <c r="H133" s="22"/>
      <c r="I133" s="22"/>
      <c r="J133" s="27">
        <f t="shared" si="61"/>
        <v>0</v>
      </c>
      <c r="K133" s="65" t="str">
        <f>IF(F133&lt;&gt;"", F133+F134+F135+F136, "" )</f>
        <v/>
      </c>
      <c r="L133" s="62" t="e">
        <f t="shared" ref="L133" si="115">RANK(K133,$K$5:$K$700,1)</f>
        <v>#VALUE!</v>
      </c>
      <c r="M133" s="49" t="str">
        <f>IF(D133&lt;&gt;"", J133+J134+J135+J136, "" )</f>
        <v/>
      </c>
      <c r="N133" s="55" t="e">
        <f t="shared" ref="N133" si="116">RANK(M133,$M$5:$M$700,1)</f>
        <v>#VALUE!</v>
      </c>
      <c r="O133" s="52"/>
      <c r="P133" s="52"/>
      <c r="Q133" s="49" t="str">
        <f t="shared" ref="Q133" si="117">IF(M133&lt;&gt;"", M133-(O133*2)-P133, "" )</f>
        <v/>
      </c>
      <c r="R133" s="45" t="e">
        <f t="shared" ref="R133" si="118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19">F134*5</f>
        <v>0</v>
      </c>
      <c r="H134" s="22"/>
      <c r="I134" s="22"/>
      <c r="J134" s="27">
        <f t="shared" ref="J134:J197" si="120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19"/>
        <v>0</v>
      </c>
      <c r="H135" s="22"/>
      <c r="I135" s="22"/>
      <c r="J135" s="27">
        <f t="shared" si="120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19"/>
        <v>0</v>
      </c>
      <c r="H136" s="22"/>
      <c r="I136" s="22"/>
      <c r="J136" s="27">
        <f t="shared" si="120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19"/>
        <v>0</v>
      </c>
      <c r="H137" s="31"/>
      <c r="I137" s="31"/>
      <c r="J137" s="32">
        <f t="shared" si="120"/>
        <v>0</v>
      </c>
      <c r="K137" s="50" t="str">
        <f>IF(F137&lt;&gt;"", F137+F138+F139+F140, "" )</f>
        <v/>
      </c>
      <c r="L137" s="59" t="e">
        <f t="shared" si="69"/>
        <v>#VALUE!</v>
      </c>
      <c r="M137" s="50" t="str">
        <f>IF(D137&lt;&gt;"", J137+J138+J139+J140, "" )</f>
        <v/>
      </c>
      <c r="N137" s="57" t="e">
        <f t="shared" ref="N137" si="121">RANK(M137,$M$5:$M$700,1)</f>
        <v>#VALUE!</v>
      </c>
      <c r="O137" s="53"/>
      <c r="P137" s="53"/>
      <c r="Q137" s="50" t="str">
        <f t="shared" ref="Q137" si="122">IF(M137&lt;&gt;"", M137-(O137*2)-P137, "" )</f>
        <v/>
      </c>
      <c r="R137" s="47" t="e">
        <f t="shared" ref="R137" si="123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19"/>
        <v>0</v>
      </c>
      <c r="H138" s="31"/>
      <c r="I138" s="31"/>
      <c r="J138" s="32">
        <f t="shared" si="120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19"/>
        <v>0</v>
      </c>
      <c r="H139" s="31"/>
      <c r="I139" s="31"/>
      <c r="J139" s="32">
        <f t="shared" si="120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19"/>
        <v>0</v>
      </c>
      <c r="H140" s="31"/>
      <c r="I140" s="31"/>
      <c r="J140" s="32">
        <f t="shared" si="120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19"/>
        <v>0</v>
      </c>
      <c r="H141" s="22"/>
      <c r="I141" s="22"/>
      <c r="J141" s="27">
        <f t="shared" si="120"/>
        <v>0</v>
      </c>
      <c r="K141" s="65" t="str">
        <f>IF(F141&lt;&gt;"", F141+F142+F143+F144, "" )</f>
        <v/>
      </c>
      <c r="L141" s="62" t="e">
        <f t="shared" ref="L141" si="124">RANK(K141,$K$5:$K$700,1)</f>
        <v>#VALUE!</v>
      </c>
      <c r="M141" s="49" t="str">
        <f>IF(D141&lt;&gt;"", J141+J142+J143+J144, "" )</f>
        <v/>
      </c>
      <c r="N141" s="55" t="e">
        <f t="shared" ref="N141" si="125">RANK(M141,$M$5:$M$700,1)</f>
        <v>#VALUE!</v>
      </c>
      <c r="O141" s="52"/>
      <c r="P141" s="52"/>
      <c r="Q141" s="49" t="str">
        <f t="shared" ref="Q141" si="126">IF(M141&lt;&gt;"", M141-(O141*2)-P141, "" )</f>
        <v/>
      </c>
      <c r="R141" s="45" t="e">
        <f t="shared" ref="R141" si="127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19"/>
        <v>0</v>
      </c>
      <c r="H142" s="22"/>
      <c r="I142" s="22"/>
      <c r="J142" s="27">
        <f t="shared" si="120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19"/>
        <v>0</v>
      </c>
      <c r="H143" s="22"/>
      <c r="I143" s="22"/>
      <c r="J143" s="27">
        <f t="shared" si="120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19"/>
        <v>0</v>
      </c>
      <c r="H144" s="22"/>
      <c r="I144" s="22"/>
      <c r="J144" s="27">
        <f t="shared" si="120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19"/>
        <v>0</v>
      </c>
      <c r="H145" s="31"/>
      <c r="I145" s="31"/>
      <c r="J145" s="32">
        <f t="shared" si="120"/>
        <v>0</v>
      </c>
      <c r="K145" s="50" t="str">
        <f>IF(F145&lt;&gt;"", F145+F146+F147+F148, "" )</f>
        <v/>
      </c>
      <c r="L145" s="59" t="e">
        <f t="shared" ref="L145:L201" si="128">RANK(K145,$K$5:$K$700,1)</f>
        <v>#VALUE!</v>
      </c>
      <c r="M145" s="50" t="str">
        <f>IF(D145&lt;&gt;"", J145+J146+J147+J148, "" )</f>
        <v/>
      </c>
      <c r="N145" s="57" t="e">
        <f t="shared" ref="N145" si="129">RANK(M145,$M$5:$M$700,1)</f>
        <v>#VALUE!</v>
      </c>
      <c r="O145" s="53"/>
      <c r="P145" s="53"/>
      <c r="Q145" s="50" t="str">
        <f t="shared" ref="Q145" si="130">IF(M145&lt;&gt;"", M145-(O145*2)-P145, "" )</f>
        <v/>
      </c>
      <c r="R145" s="47" t="e">
        <f t="shared" ref="R145" si="131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19"/>
        <v>0</v>
      </c>
      <c r="H146" s="31"/>
      <c r="I146" s="31"/>
      <c r="J146" s="32">
        <f t="shared" si="120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19"/>
        <v>0</v>
      </c>
      <c r="H147" s="31"/>
      <c r="I147" s="31"/>
      <c r="J147" s="32">
        <f t="shared" si="120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19"/>
        <v>0</v>
      </c>
      <c r="H148" s="31"/>
      <c r="I148" s="31"/>
      <c r="J148" s="32">
        <f t="shared" si="120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19"/>
        <v>0</v>
      </c>
      <c r="H149" s="22"/>
      <c r="I149" s="22"/>
      <c r="J149" s="27">
        <f t="shared" si="120"/>
        <v>0</v>
      </c>
      <c r="K149" s="65" t="str">
        <f>IF(F149&lt;&gt;"", F149+F150+F151+F152, "" )</f>
        <v/>
      </c>
      <c r="L149" s="62" t="e">
        <f t="shared" ref="L149" si="132">RANK(K149,$K$5:$K$700,1)</f>
        <v>#VALUE!</v>
      </c>
      <c r="M149" s="49" t="str">
        <f>IF(D149&lt;&gt;"", J149+J150+J151+J152, "" )</f>
        <v/>
      </c>
      <c r="N149" s="55" t="e">
        <f t="shared" ref="N149" si="133">RANK(M149,$M$5:$M$700,1)</f>
        <v>#VALUE!</v>
      </c>
      <c r="O149" s="52"/>
      <c r="P149" s="52"/>
      <c r="Q149" s="49" t="str">
        <f t="shared" ref="Q149" si="134">IF(M149&lt;&gt;"", M149-(O149*2)-P149, "" )</f>
        <v/>
      </c>
      <c r="R149" s="45" t="e">
        <f t="shared" ref="R149" si="135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19"/>
        <v>0</v>
      </c>
      <c r="H150" s="22"/>
      <c r="I150" s="22"/>
      <c r="J150" s="27">
        <f t="shared" si="120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19"/>
        <v>0</v>
      </c>
      <c r="H151" s="22"/>
      <c r="I151" s="22"/>
      <c r="J151" s="27">
        <f t="shared" si="120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19"/>
        <v>0</v>
      </c>
      <c r="H152" s="22"/>
      <c r="I152" s="22"/>
      <c r="J152" s="27">
        <f t="shared" si="120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19"/>
        <v>0</v>
      </c>
      <c r="H153" s="31"/>
      <c r="I153" s="31"/>
      <c r="J153" s="32">
        <f t="shared" si="120"/>
        <v>0</v>
      </c>
      <c r="K153" s="50" t="str">
        <f>IF(F153&lt;&gt;"", F153+F154+F155+F156, "" )</f>
        <v/>
      </c>
      <c r="L153" s="59" t="e">
        <f t="shared" si="128"/>
        <v>#VALUE!</v>
      </c>
      <c r="M153" s="50" t="str">
        <f>IF(D153&lt;&gt;"", J153+J154+J155+J156, "" )</f>
        <v/>
      </c>
      <c r="N153" s="57" t="e">
        <f t="shared" ref="N153" si="136">RANK(M153,$M$5:$M$700,1)</f>
        <v>#VALUE!</v>
      </c>
      <c r="O153" s="53"/>
      <c r="P153" s="53"/>
      <c r="Q153" s="50" t="str">
        <f t="shared" ref="Q153" si="137">IF(M153&lt;&gt;"", M153-(O153*2)-P153, "" )</f>
        <v/>
      </c>
      <c r="R153" s="47" t="e">
        <f t="shared" ref="R153" si="138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19"/>
        <v>0</v>
      </c>
      <c r="H154" s="31"/>
      <c r="I154" s="31"/>
      <c r="J154" s="32">
        <f t="shared" si="120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19"/>
        <v>0</v>
      </c>
      <c r="H155" s="31"/>
      <c r="I155" s="31"/>
      <c r="J155" s="32">
        <f t="shared" si="120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19"/>
        <v>0</v>
      </c>
      <c r="H156" s="31"/>
      <c r="I156" s="31"/>
      <c r="J156" s="32">
        <f t="shared" si="120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19"/>
        <v>0</v>
      </c>
      <c r="H157" s="22"/>
      <c r="I157" s="22"/>
      <c r="J157" s="27">
        <f t="shared" si="120"/>
        <v>0</v>
      </c>
      <c r="K157" s="65" t="str">
        <f>IF(F157&lt;&gt;"", F157+F158+F159+F160, "" )</f>
        <v/>
      </c>
      <c r="L157" s="62" t="e">
        <f t="shared" ref="L157" si="139">RANK(K157,$K$5:$K$700,1)</f>
        <v>#VALUE!</v>
      </c>
      <c r="M157" s="49" t="str">
        <f>IF(D157&lt;&gt;"", J157+J158+J159+J160, "" )</f>
        <v/>
      </c>
      <c r="N157" s="55" t="e">
        <f t="shared" ref="N157" si="140">RANK(M157,$M$5:$M$700,1)</f>
        <v>#VALUE!</v>
      </c>
      <c r="O157" s="52"/>
      <c r="P157" s="52"/>
      <c r="Q157" s="49" t="str">
        <f t="shared" ref="Q157" si="141">IF(M157&lt;&gt;"", M157-(O157*2)-P157, "" )</f>
        <v/>
      </c>
      <c r="R157" s="45" t="e">
        <f t="shared" ref="R157" si="142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19"/>
        <v>0</v>
      </c>
      <c r="H158" s="22"/>
      <c r="I158" s="22"/>
      <c r="J158" s="27">
        <f t="shared" si="120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19"/>
        <v>0</v>
      </c>
      <c r="H159" s="22"/>
      <c r="I159" s="22"/>
      <c r="J159" s="27">
        <f t="shared" si="120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19"/>
        <v>0</v>
      </c>
      <c r="H160" s="22"/>
      <c r="I160" s="22"/>
      <c r="J160" s="27">
        <f t="shared" si="120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19"/>
        <v>0</v>
      </c>
      <c r="H161" s="31"/>
      <c r="I161" s="31"/>
      <c r="J161" s="32">
        <f t="shared" si="120"/>
        <v>0</v>
      </c>
      <c r="K161" s="50" t="str">
        <f>IF(F161&lt;&gt;"", F161+F162+F163+F164, "" )</f>
        <v/>
      </c>
      <c r="L161" s="59" t="e">
        <f t="shared" si="128"/>
        <v>#VALUE!</v>
      </c>
      <c r="M161" s="50" t="str">
        <f>IF(D161&lt;&gt;"", J161+J162+J163+J164, "" )</f>
        <v/>
      </c>
      <c r="N161" s="57" t="e">
        <f t="shared" ref="N161" si="143">RANK(M161,$M$5:$M$700,1)</f>
        <v>#VALUE!</v>
      </c>
      <c r="O161" s="53"/>
      <c r="P161" s="53"/>
      <c r="Q161" s="50" t="str">
        <f t="shared" ref="Q161" si="144">IF(M161&lt;&gt;"", M161-(O161*2)-P161, "" )</f>
        <v/>
      </c>
      <c r="R161" s="47" t="e">
        <f t="shared" ref="R161" si="145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19"/>
        <v>0</v>
      </c>
      <c r="H162" s="31"/>
      <c r="I162" s="31"/>
      <c r="J162" s="32">
        <f t="shared" si="120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19"/>
        <v>0</v>
      </c>
      <c r="H163" s="31"/>
      <c r="I163" s="31"/>
      <c r="J163" s="32">
        <f t="shared" si="120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19"/>
        <v>0</v>
      </c>
      <c r="H164" s="31"/>
      <c r="I164" s="31"/>
      <c r="J164" s="32">
        <f t="shared" si="120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19"/>
        <v>0</v>
      </c>
      <c r="H165" s="22"/>
      <c r="I165" s="22"/>
      <c r="J165" s="27">
        <f t="shared" si="120"/>
        <v>0</v>
      </c>
      <c r="K165" s="65" t="str">
        <f>IF(F165&lt;&gt;"", F165+F166+F167+F168, "" )</f>
        <v/>
      </c>
      <c r="L165" s="62" t="e">
        <f t="shared" ref="L165" si="146">RANK(K165,$K$5:$K$700,1)</f>
        <v>#VALUE!</v>
      </c>
      <c r="M165" s="49" t="str">
        <f>IF(D165&lt;&gt;"", J165+J166+J167+J168, "" )</f>
        <v/>
      </c>
      <c r="N165" s="55" t="e">
        <f t="shared" ref="N165" si="147">RANK(M165,$M$5:$M$700,1)</f>
        <v>#VALUE!</v>
      </c>
      <c r="O165" s="52"/>
      <c r="P165" s="52"/>
      <c r="Q165" s="49" t="str">
        <f t="shared" ref="Q165" si="148">IF(M165&lt;&gt;"", M165-(O165*2)-P165, "" )</f>
        <v/>
      </c>
      <c r="R165" s="45" t="e">
        <f t="shared" ref="R165" si="149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19"/>
        <v>0</v>
      </c>
      <c r="H166" s="22"/>
      <c r="I166" s="22"/>
      <c r="J166" s="27">
        <f t="shared" si="120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19"/>
        <v>0</v>
      </c>
      <c r="H167" s="22"/>
      <c r="I167" s="22"/>
      <c r="J167" s="27">
        <f t="shared" si="120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19"/>
        <v>0</v>
      </c>
      <c r="H168" s="22"/>
      <c r="I168" s="22"/>
      <c r="J168" s="27">
        <f t="shared" si="120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19"/>
        <v>0</v>
      </c>
      <c r="H169" s="31"/>
      <c r="I169" s="31"/>
      <c r="J169" s="32">
        <f t="shared" si="120"/>
        <v>0</v>
      </c>
      <c r="K169" s="50" t="str">
        <f>IF(F169&lt;&gt;"", F169+F170+F171+F172, "" )</f>
        <v/>
      </c>
      <c r="L169" s="59" t="e">
        <f t="shared" si="128"/>
        <v>#VALUE!</v>
      </c>
      <c r="M169" s="50" t="str">
        <f>IF(D169&lt;&gt;"", J169+J170+J171+J172, "" )</f>
        <v/>
      </c>
      <c r="N169" s="57" t="e">
        <f t="shared" ref="N169" si="150">RANK(M169,$M$5:$M$700,1)</f>
        <v>#VALUE!</v>
      </c>
      <c r="O169" s="53"/>
      <c r="P169" s="53"/>
      <c r="Q169" s="50" t="str">
        <f t="shared" ref="Q169" si="151">IF(M169&lt;&gt;"", M169-(O169*2)-P169, "" )</f>
        <v/>
      </c>
      <c r="R169" s="47" t="e">
        <f t="shared" ref="R169" si="152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19"/>
        <v>0</v>
      </c>
      <c r="H170" s="31"/>
      <c r="I170" s="31"/>
      <c r="J170" s="32">
        <f t="shared" si="120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19"/>
        <v>0</v>
      </c>
      <c r="H171" s="31"/>
      <c r="I171" s="31"/>
      <c r="J171" s="32">
        <f t="shared" si="120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19"/>
        <v>0</v>
      </c>
      <c r="H172" s="31"/>
      <c r="I172" s="31"/>
      <c r="J172" s="32">
        <f t="shared" si="120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19"/>
        <v>0</v>
      </c>
      <c r="H173" s="22"/>
      <c r="I173" s="22"/>
      <c r="J173" s="27">
        <f t="shared" si="120"/>
        <v>0</v>
      </c>
      <c r="K173" s="65" t="str">
        <f>IF(F173&lt;&gt;"", F173+F174+F175+F176, "" )</f>
        <v/>
      </c>
      <c r="L173" s="62" t="e">
        <f t="shared" ref="L173" si="153">RANK(K173,$K$5:$K$700,1)</f>
        <v>#VALUE!</v>
      </c>
      <c r="M173" s="49" t="str">
        <f>IF(D173&lt;&gt;"", J173+J174+J175+J176, "" )</f>
        <v/>
      </c>
      <c r="N173" s="55" t="e">
        <f t="shared" ref="N173" si="154">RANK(M173,$M$5:$M$700,1)</f>
        <v>#VALUE!</v>
      </c>
      <c r="O173" s="52"/>
      <c r="P173" s="52"/>
      <c r="Q173" s="49" t="str">
        <f t="shared" ref="Q173" si="155">IF(M173&lt;&gt;"", M173-(O173*2)-P173, "" )</f>
        <v/>
      </c>
      <c r="R173" s="45" t="e">
        <f t="shared" ref="R173" si="156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19"/>
        <v>0</v>
      </c>
      <c r="H174" s="22"/>
      <c r="I174" s="22"/>
      <c r="J174" s="27">
        <f t="shared" si="120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19"/>
        <v>0</v>
      </c>
      <c r="H175" s="22"/>
      <c r="I175" s="22"/>
      <c r="J175" s="27">
        <f t="shared" si="120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19"/>
        <v>0</v>
      </c>
      <c r="H176" s="22"/>
      <c r="I176" s="22"/>
      <c r="J176" s="27">
        <f t="shared" si="120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19"/>
        <v>0</v>
      </c>
      <c r="H177" s="31"/>
      <c r="I177" s="31"/>
      <c r="J177" s="32">
        <f t="shared" si="120"/>
        <v>0</v>
      </c>
      <c r="K177" s="50" t="str">
        <f>IF(F177&lt;&gt;"", F177+F178+F179+F180, "" )</f>
        <v/>
      </c>
      <c r="L177" s="59" t="e">
        <f t="shared" si="128"/>
        <v>#VALUE!</v>
      </c>
      <c r="M177" s="50" t="str">
        <f>IF(D177&lt;&gt;"", J177+J178+J179+J180, "" )</f>
        <v/>
      </c>
      <c r="N177" s="57" t="e">
        <f t="shared" ref="N177" si="157">RANK(M177,$M$5:$M$700,1)</f>
        <v>#VALUE!</v>
      </c>
      <c r="O177" s="53"/>
      <c r="P177" s="53"/>
      <c r="Q177" s="50" t="str">
        <f t="shared" ref="Q177" si="158">IF(M177&lt;&gt;"", M177-(O177*2)-P177, "" )</f>
        <v/>
      </c>
      <c r="R177" s="47" t="e">
        <f t="shared" ref="R177" si="159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19"/>
        <v>0</v>
      </c>
      <c r="H178" s="31"/>
      <c r="I178" s="31"/>
      <c r="J178" s="32">
        <f t="shared" si="120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19"/>
        <v>0</v>
      </c>
      <c r="H179" s="31"/>
      <c r="I179" s="31"/>
      <c r="J179" s="32">
        <f t="shared" si="120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19"/>
        <v>0</v>
      </c>
      <c r="H180" s="31"/>
      <c r="I180" s="31"/>
      <c r="J180" s="32">
        <f t="shared" si="120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19"/>
        <v>0</v>
      </c>
      <c r="H181" s="22"/>
      <c r="I181" s="22"/>
      <c r="J181" s="27">
        <f t="shared" si="120"/>
        <v>0</v>
      </c>
      <c r="K181" s="65" t="str">
        <f>IF(F181&lt;&gt;"", F181+F182+F183+F184, "" )</f>
        <v/>
      </c>
      <c r="L181" s="62" t="e">
        <f t="shared" ref="L181" si="160">RANK(K181,$K$5:$K$700,1)</f>
        <v>#VALUE!</v>
      </c>
      <c r="M181" s="49" t="str">
        <f>IF(D181&lt;&gt;"", J181+J182+J183+J184, "" )</f>
        <v/>
      </c>
      <c r="N181" s="55" t="e">
        <f t="shared" ref="N181" si="161">RANK(M181,$M$5:$M$700,1)</f>
        <v>#VALUE!</v>
      </c>
      <c r="O181" s="52"/>
      <c r="P181" s="52"/>
      <c r="Q181" s="49" t="str">
        <f t="shared" ref="Q181" si="162">IF(M181&lt;&gt;"", M181-(O181*2)-P181, "" )</f>
        <v/>
      </c>
      <c r="R181" s="45" t="e">
        <f t="shared" ref="R181" si="163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19"/>
        <v>0</v>
      </c>
      <c r="H182" s="22"/>
      <c r="I182" s="22"/>
      <c r="J182" s="27">
        <f t="shared" si="120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19"/>
        <v>0</v>
      </c>
      <c r="H183" s="22"/>
      <c r="I183" s="22"/>
      <c r="J183" s="27">
        <f t="shared" si="120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19"/>
        <v>0</v>
      </c>
      <c r="H184" s="22"/>
      <c r="I184" s="22"/>
      <c r="J184" s="27">
        <f t="shared" si="120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19"/>
        <v>0</v>
      </c>
      <c r="H185" s="31"/>
      <c r="I185" s="31"/>
      <c r="J185" s="32">
        <f t="shared" si="120"/>
        <v>0</v>
      </c>
      <c r="K185" s="50" t="str">
        <f>IF(F185&lt;&gt;"", F185+F186+F187+F188, "" )</f>
        <v/>
      </c>
      <c r="L185" s="59" t="e">
        <f t="shared" si="128"/>
        <v>#VALUE!</v>
      </c>
      <c r="M185" s="50" t="str">
        <f>IF(D185&lt;&gt;"", J185+J186+J187+J188, "" )</f>
        <v/>
      </c>
      <c r="N185" s="57" t="e">
        <f t="shared" ref="N185" si="164">RANK(M185,$M$5:$M$700,1)</f>
        <v>#VALUE!</v>
      </c>
      <c r="O185" s="53"/>
      <c r="P185" s="53"/>
      <c r="Q185" s="50" t="str">
        <f t="shared" ref="Q185" si="165">IF(M185&lt;&gt;"", M185-(O185*2)-P185, "" )</f>
        <v/>
      </c>
      <c r="R185" s="47" t="e">
        <f t="shared" ref="R185" si="166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19"/>
        <v>0</v>
      </c>
      <c r="H186" s="31"/>
      <c r="I186" s="31"/>
      <c r="J186" s="32">
        <f t="shared" si="120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19"/>
        <v>0</v>
      </c>
      <c r="H187" s="31"/>
      <c r="I187" s="31"/>
      <c r="J187" s="32">
        <f t="shared" si="120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19"/>
        <v>0</v>
      </c>
      <c r="H188" s="31"/>
      <c r="I188" s="31"/>
      <c r="J188" s="32">
        <f t="shared" si="120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19"/>
        <v>0</v>
      </c>
      <c r="H189" s="22"/>
      <c r="I189" s="22"/>
      <c r="J189" s="27">
        <f t="shared" si="120"/>
        <v>0</v>
      </c>
      <c r="K189" s="65" t="str">
        <f>IF(F189&lt;&gt;"", F189+F190+F191+F192, "" )</f>
        <v/>
      </c>
      <c r="L189" s="62" t="e">
        <f t="shared" ref="L189" si="167">RANK(K189,$K$5:$K$700,1)</f>
        <v>#VALUE!</v>
      </c>
      <c r="M189" s="49" t="str">
        <f>IF(D189&lt;&gt;"", J189+J190+J191+J192, "" )</f>
        <v/>
      </c>
      <c r="N189" s="55" t="e">
        <f t="shared" ref="N189" si="168">RANK(M189,$M$5:$M$700,1)</f>
        <v>#VALUE!</v>
      </c>
      <c r="O189" s="52"/>
      <c r="P189" s="52"/>
      <c r="Q189" s="49" t="str">
        <f t="shared" ref="Q189" si="169">IF(M189&lt;&gt;"", M189-(O189*2)-P189, "" )</f>
        <v/>
      </c>
      <c r="R189" s="45" t="e">
        <f t="shared" ref="R189" si="170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19"/>
        <v>0</v>
      </c>
      <c r="H190" s="22"/>
      <c r="I190" s="22"/>
      <c r="J190" s="27">
        <f t="shared" si="120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19"/>
        <v>0</v>
      </c>
      <c r="H191" s="22"/>
      <c r="I191" s="22"/>
      <c r="J191" s="27">
        <f t="shared" si="120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19"/>
        <v>0</v>
      </c>
      <c r="H192" s="22"/>
      <c r="I192" s="22"/>
      <c r="J192" s="27">
        <f t="shared" si="120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19"/>
        <v>0</v>
      </c>
      <c r="H193" s="31"/>
      <c r="I193" s="31"/>
      <c r="J193" s="32">
        <f t="shared" si="120"/>
        <v>0</v>
      </c>
      <c r="K193" s="50" t="str">
        <f>IF(F193&lt;&gt;"", F193+F194+F195+F196, "" )</f>
        <v/>
      </c>
      <c r="L193" s="59" t="e">
        <f t="shared" si="128"/>
        <v>#VALUE!</v>
      </c>
      <c r="M193" s="50" t="str">
        <f>IF(D193&lt;&gt;"", J193+J194+J195+J196, "" )</f>
        <v/>
      </c>
      <c r="N193" s="57" t="e">
        <f t="shared" ref="N193" si="171">RANK(M193,$M$5:$M$700,1)</f>
        <v>#VALUE!</v>
      </c>
      <c r="O193" s="53"/>
      <c r="P193" s="53"/>
      <c r="Q193" s="50" t="str">
        <f t="shared" ref="Q193" si="172">IF(M193&lt;&gt;"", M193-(O193*2)-P193, "" )</f>
        <v/>
      </c>
      <c r="R193" s="47" t="e">
        <f t="shared" ref="R193" si="173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19"/>
        <v>0</v>
      </c>
      <c r="H194" s="31"/>
      <c r="I194" s="31"/>
      <c r="J194" s="32">
        <f t="shared" si="120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19"/>
        <v>0</v>
      </c>
      <c r="H195" s="31"/>
      <c r="I195" s="31"/>
      <c r="J195" s="32">
        <f t="shared" si="120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19"/>
        <v>0</v>
      </c>
      <c r="H196" s="31"/>
      <c r="I196" s="31"/>
      <c r="J196" s="32">
        <f t="shared" si="120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19"/>
        <v>0</v>
      </c>
      <c r="H197" s="22"/>
      <c r="I197" s="22"/>
      <c r="J197" s="27">
        <f t="shared" si="120"/>
        <v>0</v>
      </c>
      <c r="K197" s="65" t="str">
        <f>IF(F197&lt;&gt;"", F197+F198+F199+F200, "" )</f>
        <v/>
      </c>
      <c r="L197" s="62" t="e">
        <f t="shared" ref="L197" si="174">RANK(K197,$K$5:$K$700,1)</f>
        <v>#VALUE!</v>
      </c>
      <c r="M197" s="49" t="str">
        <f>IF(D197&lt;&gt;"", J197+J198+J199+J200, "" )</f>
        <v/>
      </c>
      <c r="N197" s="55" t="e">
        <f t="shared" ref="N197" si="175">RANK(M197,$M$5:$M$700,1)</f>
        <v>#VALUE!</v>
      </c>
      <c r="O197" s="52"/>
      <c r="P197" s="52"/>
      <c r="Q197" s="49" t="str">
        <f t="shared" ref="Q197" si="176">IF(M197&lt;&gt;"", M197-(O197*2)-P197, "" )</f>
        <v/>
      </c>
      <c r="R197" s="45" t="e">
        <f t="shared" ref="R197" si="177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8">F198*5</f>
        <v>0</v>
      </c>
      <c r="H198" s="22"/>
      <c r="I198" s="22"/>
      <c r="J198" s="27">
        <f t="shared" ref="J198:J261" si="179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8"/>
        <v>0</v>
      </c>
      <c r="H199" s="22"/>
      <c r="I199" s="22"/>
      <c r="J199" s="27">
        <f t="shared" si="179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8"/>
        <v>0</v>
      </c>
      <c r="H200" s="22"/>
      <c r="I200" s="22"/>
      <c r="J200" s="27">
        <f t="shared" si="179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8"/>
        <v>0</v>
      </c>
      <c r="H201" s="31"/>
      <c r="I201" s="31"/>
      <c r="J201" s="32">
        <f t="shared" si="179"/>
        <v>0</v>
      </c>
      <c r="K201" s="50" t="str">
        <f>IF(F201&lt;&gt;"", F201+F202+F203+F204, "" )</f>
        <v/>
      </c>
      <c r="L201" s="59" t="e">
        <f t="shared" si="128"/>
        <v>#VALUE!</v>
      </c>
      <c r="M201" s="50" t="str">
        <f>IF(D201&lt;&gt;"", J201+J202+J203+J204, "" )</f>
        <v/>
      </c>
      <c r="N201" s="57" t="e">
        <f t="shared" ref="N201" si="180">RANK(M201,$M$5:$M$700,1)</f>
        <v>#VALUE!</v>
      </c>
      <c r="O201" s="53"/>
      <c r="P201" s="53"/>
      <c r="Q201" s="50" t="str">
        <f t="shared" ref="Q201" si="181">IF(M201&lt;&gt;"", M201-(O201*2)-P201, "" )</f>
        <v/>
      </c>
      <c r="R201" s="47" t="e">
        <f t="shared" ref="R201" si="182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8"/>
        <v>0</v>
      </c>
      <c r="H202" s="31"/>
      <c r="I202" s="31"/>
      <c r="J202" s="32">
        <f t="shared" si="179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8"/>
        <v>0</v>
      </c>
      <c r="H203" s="31"/>
      <c r="I203" s="31"/>
      <c r="J203" s="32">
        <f t="shared" si="179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8"/>
        <v>0</v>
      </c>
      <c r="H204" s="31"/>
      <c r="I204" s="31"/>
      <c r="J204" s="32">
        <f t="shared" si="179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8"/>
        <v>0</v>
      </c>
      <c r="H205" s="22"/>
      <c r="I205" s="22"/>
      <c r="J205" s="27">
        <f t="shared" si="179"/>
        <v>0</v>
      </c>
      <c r="K205" s="65" t="str">
        <f>IF(F205&lt;&gt;"", F205+F206+F207+F208, "" )</f>
        <v/>
      </c>
      <c r="L205" s="62" t="e">
        <f t="shared" ref="L205" si="183">RANK(K205,$K$5:$K$700,1)</f>
        <v>#VALUE!</v>
      </c>
      <c r="M205" s="49" t="str">
        <f>IF(D205&lt;&gt;"", J205+J206+J207+J208, "" )</f>
        <v/>
      </c>
      <c r="N205" s="55" t="e">
        <f t="shared" ref="N205" si="184">RANK(M205,$M$5:$M$700,1)</f>
        <v>#VALUE!</v>
      </c>
      <c r="O205" s="52"/>
      <c r="P205" s="52"/>
      <c r="Q205" s="49" t="str">
        <f t="shared" ref="Q205" si="185">IF(M205&lt;&gt;"", M205-(O205*2)-P205, "" )</f>
        <v/>
      </c>
      <c r="R205" s="45" t="e">
        <f t="shared" ref="R205" si="186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8"/>
        <v>0</v>
      </c>
      <c r="H206" s="22"/>
      <c r="I206" s="22"/>
      <c r="J206" s="27">
        <f t="shared" si="179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8"/>
        <v>0</v>
      </c>
      <c r="H207" s="22"/>
      <c r="I207" s="22"/>
      <c r="J207" s="27">
        <f t="shared" si="179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8"/>
        <v>0</v>
      </c>
      <c r="H208" s="22"/>
      <c r="I208" s="22"/>
      <c r="J208" s="27">
        <f t="shared" si="179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8"/>
        <v>0</v>
      </c>
      <c r="H209" s="31"/>
      <c r="I209" s="31"/>
      <c r="J209" s="32">
        <f t="shared" si="179"/>
        <v>0</v>
      </c>
      <c r="K209" s="50" t="str">
        <f>IF(F209&lt;&gt;"", F209+F210+F211+F212, "" )</f>
        <v/>
      </c>
      <c r="L209" s="59" t="e">
        <f t="shared" ref="L209:L265" si="187">RANK(K209,$K$5:$K$700,1)</f>
        <v>#VALUE!</v>
      </c>
      <c r="M209" s="50" t="str">
        <f>IF(D209&lt;&gt;"", J209+J210+J211+J212, "" )</f>
        <v/>
      </c>
      <c r="N209" s="57" t="e">
        <f t="shared" ref="N209" si="188">RANK(M209,$M$5:$M$700,1)</f>
        <v>#VALUE!</v>
      </c>
      <c r="O209" s="53"/>
      <c r="P209" s="53"/>
      <c r="Q209" s="50" t="str">
        <f t="shared" ref="Q209" si="189">IF(M209&lt;&gt;"", M209-(O209*2)-P209, "" )</f>
        <v/>
      </c>
      <c r="R209" s="47" t="e">
        <f t="shared" ref="R209" si="190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8"/>
        <v>0</v>
      </c>
      <c r="H210" s="31"/>
      <c r="I210" s="31"/>
      <c r="J210" s="32">
        <f t="shared" si="179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8"/>
        <v>0</v>
      </c>
      <c r="H211" s="31"/>
      <c r="I211" s="31"/>
      <c r="J211" s="32">
        <f t="shared" si="179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8"/>
        <v>0</v>
      </c>
      <c r="H212" s="31"/>
      <c r="I212" s="31"/>
      <c r="J212" s="32">
        <f t="shared" si="179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8"/>
        <v>0</v>
      </c>
      <c r="H213" s="22"/>
      <c r="I213" s="22"/>
      <c r="J213" s="27">
        <f t="shared" si="179"/>
        <v>0</v>
      </c>
      <c r="K213" s="65" t="str">
        <f>IF(F213&lt;&gt;"", F213+F214+F215+F216, "" )</f>
        <v/>
      </c>
      <c r="L213" s="62" t="e">
        <f t="shared" ref="L213" si="191">RANK(K213,$K$5:$K$700,1)</f>
        <v>#VALUE!</v>
      </c>
      <c r="M213" s="49" t="str">
        <f>IF(D213&lt;&gt;"", J213+J214+J215+J216, "" )</f>
        <v/>
      </c>
      <c r="N213" s="55" t="e">
        <f t="shared" ref="N213" si="192">RANK(M213,$M$5:$M$700,1)</f>
        <v>#VALUE!</v>
      </c>
      <c r="O213" s="52"/>
      <c r="P213" s="52"/>
      <c r="Q213" s="49" t="str">
        <f t="shared" ref="Q213" si="193">IF(M213&lt;&gt;"", M213-(O213*2)-P213, "" )</f>
        <v/>
      </c>
      <c r="R213" s="45" t="e">
        <f t="shared" ref="R213" si="194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8"/>
        <v>0</v>
      </c>
      <c r="H214" s="22"/>
      <c r="I214" s="22"/>
      <c r="J214" s="27">
        <f t="shared" si="179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8"/>
        <v>0</v>
      </c>
      <c r="H215" s="22"/>
      <c r="I215" s="22"/>
      <c r="J215" s="27">
        <f t="shared" si="179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8"/>
        <v>0</v>
      </c>
      <c r="H216" s="22"/>
      <c r="I216" s="22"/>
      <c r="J216" s="27">
        <f t="shared" si="179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8"/>
        <v>0</v>
      </c>
      <c r="H217" s="31"/>
      <c r="I217" s="31"/>
      <c r="J217" s="32">
        <f t="shared" si="179"/>
        <v>0</v>
      </c>
      <c r="K217" s="50" t="str">
        <f>IF(F217&lt;&gt;"", F217+F218+F219+F220, "" )</f>
        <v/>
      </c>
      <c r="L217" s="59" t="e">
        <f t="shared" si="187"/>
        <v>#VALUE!</v>
      </c>
      <c r="M217" s="50" t="str">
        <f>IF(D217&lt;&gt;"", J217+J218+J219+J220, "" )</f>
        <v/>
      </c>
      <c r="N217" s="57" t="e">
        <f t="shared" ref="N217" si="195">RANK(M217,$M$5:$M$700,1)</f>
        <v>#VALUE!</v>
      </c>
      <c r="O217" s="53"/>
      <c r="P217" s="53"/>
      <c r="Q217" s="50" t="str">
        <f t="shared" ref="Q217" si="196">IF(M217&lt;&gt;"", M217-(O217*2)-P217, "" )</f>
        <v/>
      </c>
      <c r="R217" s="47" t="e">
        <f t="shared" ref="R217" si="197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8"/>
        <v>0</v>
      </c>
      <c r="H218" s="31"/>
      <c r="I218" s="31"/>
      <c r="J218" s="32">
        <f t="shared" si="179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8"/>
        <v>0</v>
      </c>
      <c r="H219" s="31"/>
      <c r="I219" s="31"/>
      <c r="J219" s="32">
        <f t="shared" si="179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8"/>
        <v>0</v>
      </c>
      <c r="H220" s="31"/>
      <c r="I220" s="31"/>
      <c r="J220" s="32">
        <f t="shared" si="179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8"/>
        <v>0</v>
      </c>
      <c r="H221" s="22"/>
      <c r="I221" s="22"/>
      <c r="J221" s="27">
        <f t="shared" si="179"/>
        <v>0</v>
      </c>
      <c r="K221" s="65" t="str">
        <f>IF(F221&lt;&gt;"", F221+F222+F223+F224, "" )</f>
        <v/>
      </c>
      <c r="L221" s="62" t="e">
        <f t="shared" ref="L221" si="198">RANK(K221,$K$5:$K$700,1)</f>
        <v>#VALUE!</v>
      </c>
      <c r="M221" s="49" t="str">
        <f>IF(D221&lt;&gt;"", J221+J222+J223+J224, "" )</f>
        <v/>
      </c>
      <c r="N221" s="55" t="e">
        <f t="shared" ref="N221" si="199">RANK(M221,$M$5:$M$700,1)</f>
        <v>#VALUE!</v>
      </c>
      <c r="O221" s="52"/>
      <c r="P221" s="52"/>
      <c r="Q221" s="49" t="str">
        <f t="shared" ref="Q221" si="200">IF(M221&lt;&gt;"", M221-(O221*2)-P221, "" )</f>
        <v/>
      </c>
      <c r="R221" s="45" t="e">
        <f t="shared" ref="R221" si="201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8"/>
        <v>0</v>
      </c>
      <c r="H222" s="22"/>
      <c r="I222" s="22"/>
      <c r="J222" s="27">
        <f t="shared" si="179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8"/>
        <v>0</v>
      </c>
      <c r="H223" s="22"/>
      <c r="I223" s="22"/>
      <c r="J223" s="27">
        <f t="shared" si="179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8"/>
        <v>0</v>
      </c>
      <c r="H224" s="22"/>
      <c r="I224" s="22"/>
      <c r="J224" s="27">
        <f t="shared" si="179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8"/>
        <v>0</v>
      </c>
      <c r="H225" s="31"/>
      <c r="I225" s="31"/>
      <c r="J225" s="32">
        <f t="shared" si="179"/>
        <v>0</v>
      </c>
      <c r="K225" s="50" t="str">
        <f>IF(F225&lt;&gt;"", F225+F226+F227+F228, "" )</f>
        <v/>
      </c>
      <c r="L225" s="59" t="e">
        <f t="shared" si="187"/>
        <v>#VALUE!</v>
      </c>
      <c r="M225" s="50" t="str">
        <f>IF(D225&lt;&gt;"", J225+J226+J227+J228, "" )</f>
        <v/>
      </c>
      <c r="N225" s="57" t="e">
        <f t="shared" ref="N225" si="202">RANK(M225,$M$5:$M$700,1)</f>
        <v>#VALUE!</v>
      </c>
      <c r="O225" s="53"/>
      <c r="P225" s="53"/>
      <c r="Q225" s="50" t="str">
        <f t="shared" ref="Q225" si="203">IF(M225&lt;&gt;"", M225-(O225*2)-P225, "" )</f>
        <v/>
      </c>
      <c r="R225" s="47" t="e">
        <f t="shared" ref="R225" si="204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8"/>
        <v>0</v>
      </c>
      <c r="H226" s="31"/>
      <c r="I226" s="31"/>
      <c r="J226" s="32">
        <f t="shared" si="179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8"/>
        <v>0</v>
      </c>
      <c r="H227" s="31"/>
      <c r="I227" s="31"/>
      <c r="J227" s="32">
        <f t="shared" si="179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8"/>
        <v>0</v>
      </c>
      <c r="H228" s="31"/>
      <c r="I228" s="31"/>
      <c r="J228" s="32">
        <f t="shared" si="179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8"/>
        <v>0</v>
      </c>
      <c r="H229" s="22"/>
      <c r="I229" s="22"/>
      <c r="J229" s="27">
        <f t="shared" si="179"/>
        <v>0</v>
      </c>
      <c r="K229" s="65" t="str">
        <f>IF(F229&lt;&gt;"", F229+F230+F231+F232, "" )</f>
        <v/>
      </c>
      <c r="L229" s="62" t="e">
        <f t="shared" ref="L229" si="205">RANK(K229,$K$5:$K$700,1)</f>
        <v>#VALUE!</v>
      </c>
      <c r="M229" s="49" t="str">
        <f>IF(D229&lt;&gt;"", J229+J230+J231+J232, "" )</f>
        <v/>
      </c>
      <c r="N229" s="55" t="e">
        <f t="shared" ref="N229" si="206">RANK(M229,$M$5:$M$700,1)</f>
        <v>#VALUE!</v>
      </c>
      <c r="O229" s="52"/>
      <c r="P229" s="52"/>
      <c r="Q229" s="49" t="str">
        <f t="shared" ref="Q229" si="207">IF(M229&lt;&gt;"", M229-(O229*2)-P229, "" )</f>
        <v/>
      </c>
      <c r="R229" s="45" t="e">
        <f t="shared" ref="R229" si="208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8"/>
        <v>0</v>
      </c>
      <c r="H230" s="22"/>
      <c r="I230" s="22"/>
      <c r="J230" s="27">
        <f t="shared" si="179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8"/>
        <v>0</v>
      </c>
      <c r="H231" s="22"/>
      <c r="I231" s="22"/>
      <c r="J231" s="27">
        <f t="shared" si="179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8"/>
        <v>0</v>
      </c>
      <c r="H232" s="22"/>
      <c r="I232" s="22"/>
      <c r="J232" s="27">
        <f t="shared" si="179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8"/>
        <v>0</v>
      </c>
      <c r="H233" s="31"/>
      <c r="I233" s="31"/>
      <c r="J233" s="32">
        <f t="shared" si="179"/>
        <v>0</v>
      </c>
      <c r="K233" s="50" t="str">
        <f>IF(F233&lt;&gt;"", F233+F234+F235+F236, "" )</f>
        <v/>
      </c>
      <c r="L233" s="59" t="e">
        <f t="shared" si="187"/>
        <v>#VALUE!</v>
      </c>
      <c r="M233" s="50" t="str">
        <f>IF(D233&lt;&gt;"", J233+J234+J235+J236, "" )</f>
        <v/>
      </c>
      <c r="N233" s="57" t="e">
        <f t="shared" ref="N233" si="209">RANK(M233,$M$5:$M$700,1)</f>
        <v>#VALUE!</v>
      </c>
      <c r="O233" s="53"/>
      <c r="P233" s="53"/>
      <c r="Q233" s="50" t="str">
        <f t="shared" ref="Q233" si="210">IF(M233&lt;&gt;"", M233-(O233*2)-P233, "" )</f>
        <v/>
      </c>
      <c r="R233" s="47" t="e">
        <f t="shared" ref="R233" si="211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8"/>
        <v>0</v>
      </c>
      <c r="H234" s="31"/>
      <c r="I234" s="31"/>
      <c r="J234" s="32">
        <f t="shared" si="179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8"/>
        <v>0</v>
      </c>
      <c r="H235" s="31"/>
      <c r="I235" s="31"/>
      <c r="J235" s="32">
        <f t="shared" si="179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8"/>
        <v>0</v>
      </c>
      <c r="H236" s="31"/>
      <c r="I236" s="31"/>
      <c r="J236" s="32">
        <f t="shared" si="179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8"/>
        <v>0</v>
      </c>
      <c r="H237" s="22"/>
      <c r="I237" s="22"/>
      <c r="J237" s="27">
        <f t="shared" si="179"/>
        <v>0</v>
      </c>
      <c r="K237" s="65" t="str">
        <f>IF(F237&lt;&gt;"", F237+F238+F239+F240, "" )</f>
        <v/>
      </c>
      <c r="L237" s="62" t="e">
        <f t="shared" ref="L237" si="212">RANK(K237,$K$5:$K$700,1)</f>
        <v>#VALUE!</v>
      </c>
      <c r="M237" s="49" t="str">
        <f>IF(D237&lt;&gt;"", J237+J238+J239+J240, "" )</f>
        <v/>
      </c>
      <c r="N237" s="55" t="e">
        <f t="shared" ref="N237" si="213">RANK(M237,$M$5:$M$700,1)</f>
        <v>#VALUE!</v>
      </c>
      <c r="O237" s="52"/>
      <c r="P237" s="52"/>
      <c r="Q237" s="49" t="str">
        <f t="shared" ref="Q237" si="214">IF(M237&lt;&gt;"", M237-(O237*2)-P237, "" )</f>
        <v/>
      </c>
      <c r="R237" s="45" t="e">
        <f t="shared" ref="R237" si="215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8"/>
        <v>0</v>
      </c>
      <c r="H238" s="22"/>
      <c r="I238" s="22"/>
      <c r="J238" s="27">
        <f t="shared" si="179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8"/>
        <v>0</v>
      </c>
      <c r="H239" s="22"/>
      <c r="I239" s="22"/>
      <c r="J239" s="27">
        <f t="shared" si="179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8"/>
        <v>0</v>
      </c>
      <c r="H240" s="22"/>
      <c r="I240" s="22"/>
      <c r="J240" s="27">
        <f t="shared" si="179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8"/>
        <v>0</v>
      </c>
      <c r="H241" s="31"/>
      <c r="I241" s="31"/>
      <c r="J241" s="32">
        <f t="shared" si="179"/>
        <v>0</v>
      </c>
      <c r="K241" s="50" t="str">
        <f>IF(F241&lt;&gt;"", F241+F242+F243+F244, "" )</f>
        <v/>
      </c>
      <c r="L241" s="59" t="e">
        <f t="shared" si="187"/>
        <v>#VALUE!</v>
      </c>
      <c r="M241" s="50" t="str">
        <f>IF(D241&lt;&gt;"", J241+J242+J243+J244, "" )</f>
        <v/>
      </c>
      <c r="N241" s="57" t="e">
        <f t="shared" ref="N241" si="216">RANK(M241,$M$5:$M$700,1)</f>
        <v>#VALUE!</v>
      </c>
      <c r="O241" s="53"/>
      <c r="P241" s="53"/>
      <c r="Q241" s="50" t="str">
        <f t="shared" ref="Q241" si="217">IF(M241&lt;&gt;"", M241-(O241*2)-P241, "" )</f>
        <v/>
      </c>
      <c r="R241" s="47" t="e">
        <f t="shared" ref="R241" si="218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8"/>
        <v>0</v>
      </c>
      <c r="H242" s="31"/>
      <c r="I242" s="31"/>
      <c r="J242" s="32">
        <f t="shared" si="179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8"/>
        <v>0</v>
      </c>
      <c r="H243" s="31"/>
      <c r="I243" s="31"/>
      <c r="J243" s="32">
        <f t="shared" si="179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8"/>
        <v>0</v>
      </c>
      <c r="H244" s="31"/>
      <c r="I244" s="31"/>
      <c r="J244" s="32">
        <f t="shared" si="179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8"/>
        <v>0</v>
      </c>
      <c r="H245" s="22"/>
      <c r="I245" s="22"/>
      <c r="J245" s="27">
        <f t="shared" si="179"/>
        <v>0</v>
      </c>
      <c r="K245" s="65" t="str">
        <f>IF(F245&lt;&gt;"", F245+F246+F247+F248, "" )</f>
        <v/>
      </c>
      <c r="L245" s="62" t="e">
        <f t="shared" ref="L245" si="219">RANK(K245,$K$5:$K$700,1)</f>
        <v>#VALUE!</v>
      </c>
      <c r="M245" s="49" t="str">
        <f>IF(D245&lt;&gt;"", J245+J246+J247+J248, "" )</f>
        <v/>
      </c>
      <c r="N245" s="55" t="e">
        <f t="shared" ref="N245" si="220">RANK(M245,$M$5:$M$700,1)</f>
        <v>#VALUE!</v>
      </c>
      <c r="O245" s="52"/>
      <c r="P245" s="52"/>
      <c r="Q245" s="49" t="str">
        <f t="shared" ref="Q245" si="221">IF(M245&lt;&gt;"", M245-(O245*2)-P245, "" )</f>
        <v/>
      </c>
      <c r="R245" s="45" t="e">
        <f t="shared" ref="R245" si="222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8"/>
        <v>0</v>
      </c>
      <c r="H246" s="22"/>
      <c r="I246" s="22"/>
      <c r="J246" s="27">
        <f t="shared" si="179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8"/>
        <v>0</v>
      </c>
      <c r="H247" s="22"/>
      <c r="I247" s="22"/>
      <c r="J247" s="27">
        <f t="shared" si="179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8"/>
        <v>0</v>
      </c>
      <c r="H248" s="22"/>
      <c r="I248" s="22"/>
      <c r="J248" s="27">
        <f t="shared" si="179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8"/>
        <v>0</v>
      </c>
      <c r="H249" s="31"/>
      <c r="I249" s="31"/>
      <c r="J249" s="32">
        <f t="shared" si="179"/>
        <v>0</v>
      </c>
      <c r="K249" s="50" t="str">
        <f>IF(F249&lt;&gt;"", F249+F250+F251+F252, "" )</f>
        <v/>
      </c>
      <c r="L249" s="59" t="e">
        <f t="shared" si="187"/>
        <v>#VALUE!</v>
      </c>
      <c r="M249" s="50" t="str">
        <f>IF(D249&lt;&gt;"", J249+J250+J251+J252, "" )</f>
        <v/>
      </c>
      <c r="N249" s="57" t="e">
        <f t="shared" ref="N249" si="223">RANK(M249,$M$5:$M$700,1)</f>
        <v>#VALUE!</v>
      </c>
      <c r="O249" s="53"/>
      <c r="P249" s="53"/>
      <c r="Q249" s="50" t="str">
        <f t="shared" ref="Q249" si="224">IF(M249&lt;&gt;"", M249-(O249*2)-P249, "" )</f>
        <v/>
      </c>
      <c r="R249" s="47" t="e">
        <f t="shared" ref="R249" si="225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8"/>
        <v>0</v>
      </c>
      <c r="H250" s="31"/>
      <c r="I250" s="31"/>
      <c r="J250" s="32">
        <f t="shared" si="179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8"/>
        <v>0</v>
      </c>
      <c r="H251" s="31"/>
      <c r="I251" s="31"/>
      <c r="J251" s="32">
        <f t="shared" si="179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8"/>
        <v>0</v>
      </c>
      <c r="H252" s="31"/>
      <c r="I252" s="31"/>
      <c r="J252" s="32">
        <f t="shared" si="179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8"/>
        <v>0</v>
      </c>
      <c r="H253" s="22"/>
      <c r="I253" s="22"/>
      <c r="J253" s="27">
        <f t="shared" si="179"/>
        <v>0</v>
      </c>
      <c r="K253" s="65" t="str">
        <f>IF(F253&lt;&gt;"", F253+F254+F255+F256, "" )</f>
        <v/>
      </c>
      <c r="L253" s="62" t="e">
        <f t="shared" ref="L253" si="226">RANK(K253,$K$5:$K$700,1)</f>
        <v>#VALUE!</v>
      </c>
      <c r="M253" s="49" t="str">
        <f>IF(D253&lt;&gt;"", J253+J254+J255+J256, "" )</f>
        <v/>
      </c>
      <c r="N253" s="55" t="e">
        <f t="shared" ref="N253" si="227">RANK(M253,$M$5:$M$700,1)</f>
        <v>#VALUE!</v>
      </c>
      <c r="O253" s="52"/>
      <c r="P253" s="52"/>
      <c r="Q253" s="49" t="str">
        <f t="shared" ref="Q253" si="228">IF(M253&lt;&gt;"", M253-(O253*2)-P253, "" )</f>
        <v/>
      </c>
      <c r="R253" s="45" t="e">
        <f t="shared" ref="R253" si="229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8"/>
        <v>0</v>
      </c>
      <c r="H254" s="22"/>
      <c r="I254" s="22"/>
      <c r="J254" s="27">
        <f t="shared" si="179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8"/>
        <v>0</v>
      </c>
      <c r="H255" s="22"/>
      <c r="I255" s="22"/>
      <c r="J255" s="27">
        <f t="shared" si="179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8"/>
        <v>0</v>
      </c>
      <c r="H256" s="22"/>
      <c r="I256" s="22"/>
      <c r="J256" s="27">
        <f t="shared" si="179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8"/>
        <v>0</v>
      </c>
      <c r="H257" s="31"/>
      <c r="I257" s="31"/>
      <c r="J257" s="32">
        <f t="shared" si="179"/>
        <v>0</v>
      </c>
      <c r="K257" s="50" t="str">
        <f>IF(F257&lt;&gt;"", F257+F258+F259+F260, "" )</f>
        <v/>
      </c>
      <c r="L257" s="59" t="e">
        <f t="shared" si="187"/>
        <v>#VALUE!</v>
      </c>
      <c r="M257" s="50" t="str">
        <f>IF(D257&lt;&gt;"", J257+J258+J259+J260, "" )</f>
        <v/>
      </c>
      <c r="N257" s="57" t="e">
        <f t="shared" ref="N257" si="230">RANK(M257,$M$5:$M$700,1)</f>
        <v>#VALUE!</v>
      </c>
      <c r="O257" s="53"/>
      <c r="P257" s="53"/>
      <c r="Q257" s="50" t="str">
        <f t="shared" ref="Q257" si="231">IF(M257&lt;&gt;"", M257-(O257*2)-P257, "" )</f>
        <v/>
      </c>
      <c r="R257" s="47" t="e">
        <f t="shared" ref="R257" si="232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8"/>
        <v>0</v>
      </c>
      <c r="H258" s="31"/>
      <c r="I258" s="31"/>
      <c r="J258" s="32">
        <f t="shared" si="179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8"/>
        <v>0</v>
      </c>
      <c r="H259" s="31"/>
      <c r="I259" s="31"/>
      <c r="J259" s="32">
        <f t="shared" si="179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8"/>
        <v>0</v>
      </c>
      <c r="H260" s="31"/>
      <c r="I260" s="31"/>
      <c r="J260" s="32">
        <f t="shared" si="179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8"/>
        <v>0</v>
      </c>
      <c r="H261" s="22"/>
      <c r="I261" s="22"/>
      <c r="J261" s="27">
        <f t="shared" si="179"/>
        <v>0</v>
      </c>
      <c r="K261" s="65" t="str">
        <f>IF(F261&lt;&gt;"", F261+F262+F263+F264, "" )</f>
        <v/>
      </c>
      <c r="L261" s="62" t="e">
        <f t="shared" ref="L261" si="233">RANK(K261,$K$5:$K$700,1)</f>
        <v>#VALUE!</v>
      </c>
      <c r="M261" s="49" t="str">
        <f>IF(D261&lt;&gt;"", J261+J262+J263+J264, "" )</f>
        <v/>
      </c>
      <c r="N261" s="55" t="e">
        <f t="shared" ref="N261" si="234">RANK(M261,$M$5:$M$700,1)</f>
        <v>#VALUE!</v>
      </c>
      <c r="O261" s="52"/>
      <c r="P261" s="52"/>
      <c r="Q261" s="49" t="str">
        <f t="shared" ref="Q261" si="235">IF(M261&lt;&gt;"", M261-(O261*2)-P261, "" )</f>
        <v/>
      </c>
      <c r="R261" s="45" t="e">
        <f t="shared" ref="R261" si="236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7">F262*5</f>
        <v>0</v>
      </c>
      <c r="H262" s="22"/>
      <c r="I262" s="22"/>
      <c r="J262" s="27">
        <f t="shared" ref="J262:J325" si="238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7"/>
        <v>0</v>
      </c>
      <c r="H263" s="22"/>
      <c r="I263" s="22"/>
      <c r="J263" s="27">
        <f t="shared" si="238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7"/>
        <v>0</v>
      </c>
      <c r="H264" s="22"/>
      <c r="I264" s="22"/>
      <c r="J264" s="27">
        <f t="shared" si="238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7"/>
        <v>0</v>
      </c>
      <c r="H265" s="31"/>
      <c r="I265" s="31"/>
      <c r="J265" s="32">
        <f t="shared" si="238"/>
        <v>0</v>
      </c>
      <c r="K265" s="50" t="str">
        <f>IF(F265&lt;&gt;"", F265+F266+F267+F268, "" )</f>
        <v/>
      </c>
      <c r="L265" s="59" t="e">
        <f t="shared" si="187"/>
        <v>#VALUE!</v>
      </c>
      <c r="M265" s="50" t="str">
        <f>IF(D265&lt;&gt;"", J265+J266+J267+J268, "" )</f>
        <v/>
      </c>
      <c r="N265" s="57" t="e">
        <f t="shared" ref="N265" si="239">RANK(M265,$M$5:$M$700,1)</f>
        <v>#VALUE!</v>
      </c>
      <c r="O265" s="53"/>
      <c r="P265" s="53"/>
      <c r="Q265" s="50" t="str">
        <f t="shared" ref="Q265" si="240">IF(M265&lt;&gt;"", M265-(O265*2)-P265, "" )</f>
        <v/>
      </c>
      <c r="R265" s="47" t="e">
        <f t="shared" ref="R265" si="241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7"/>
        <v>0</v>
      </c>
      <c r="H266" s="31"/>
      <c r="I266" s="31"/>
      <c r="J266" s="32">
        <f t="shared" si="238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7"/>
        <v>0</v>
      </c>
      <c r="H267" s="31"/>
      <c r="I267" s="31"/>
      <c r="J267" s="32">
        <f t="shared" si="238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7"/>
        <v>0</v>
      </c>
      <c r="H268" s="31"/>
      <c r="I268" s="31"/>
      <c r="J268" s="32">
        <f t="shared" si="238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7"/>
        <v>0</v>
      </c>
      <c r="H269" s="22"/>
      <c r="I269" s="22"/>
      <c r="J269" s="27">
        <f t="shared" si="238"/>
        <v>0</v>
      </c>
      <c r="K269" s="65" t="str">
        <f>IF(F269&lt;&gt;"", F269+F270+F271+F272, "" )</f>
        <v/>
      </c>
      <c r="L269" s="62" t="e">
        <f t="shared" ref="L269" si="242">RANK(K269,$K$5:$K$700,1)</f>
        <v>#VALUE!</v>
      </c>
      <c r="M269" s="49" t="str">
        <f>IF(D269&lt;&gt;"", J269+J270+J271+J272, "" )</f>
        <v/>
      </c>
      <c r="N269" s="55" t="e">
        <f t="shared" ref="N269" si="243">RANK(M269,$M$5:$M$700,1)</f>
        <v>#VALUE!</v>
      </c>
      <c r="O269" s="52"/>
      <c r="P269" s="52"/>
      <c r="Q269" s="49" t="str">
        <f t="shared" ref="Q269" si="244">IF(M269&lt;&gt;"", M269-(O269*2)-P269, "" )</f>
        <v/>
      </c>
      <c r="R269" s="45" t="e">
        <f t="shared" ref="R269" si="245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7"/>
        <v>0</v>
      </c>
      <c r="H270" s="22"/>
      <c r="I270" s="22"/>
      <c r="J270" s="27">
        <f t="shared" si="238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7"/>
        <v>0</v>
      </c>
      <c r="H271" s="22"/>
      <c r="I271" s="22"/>
      <c r="J271" s="27">
        <f t="shared" si="238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7"/>
        <v>0</v>
      </c>
      <c r="H272" s="22"/>
      <c r="I272" s="22"/>
      <c r="J272" s="27">
        <f t="shared" si="238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7"/>
        <v>0</v>
      </c>
      <c r="H273" s="31"/>
      <c r="I273" s="31"/>
      <c r="J273" s="32">
        <f t="shared" si="238"/>
        <v>0</v>
      </c>
      <c r="K273" s="50" t="str">
        <f>IF(F273&lt;&gt;"", F273+F274+F275+F276, "" )</f>
        <v/>
      </c>
      <c r="L273" s="59" t="e">
        <f t="shared" ref="L273:L329" si="246">RANK(K273,$K$5:$K$700,1)</f>
        <v>#VALUE!</v>
      </c>
      <c r="M273" s="50" t="str">
        <f>IF(D273&lt;&gt;"", J273+J274+J275+J276, "" )</f>
        <v/>
      </c>
      <c r="N273" s="57" t="e">
        <f t="shared" ref="N273" si="247">RANK(M273,$M$5:$M$700,1)</f>
        <v>#VALUE!</v>
      </c>
      <c r="O273" s="53"/>
      <c r="P273" s="53"/>
      <c r="Q273" s="50" t="str">
        <f t="shared" ref="Q273" si="248">IF(M273&lt;&gt;"", M273-(O273*2)-P273, "" )</f>
        <v/>
      </c>
      <c r="R273" s="47" t="e">
        <f t="shared" ref="R273" si="249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7"/>
        <v>0</v>
      </c>
      <c r="H274" s="31"/>
      <c r="I274" s="31"/>
      <c r="J274" s="32">
        <f t="shared" si="238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7"/>
        <v>0</v>
      </c>
      <c r="H275" s="31"/>
      <c r="I275" s="31"/>
      <c r="J275" s="32">
        <f t="shared" si="238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7"/>
        <v>0</v>
      </c>
      <c r="H276" s="31"/>
      <c r="I276" s="31"/>
      <c r="J276" s="32">
        <f t="shared" si="238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7"/>
        <v>0</v>
      </c>
      <c r="H277" s="22"/>
      <c r="I277" s="22"/>
      <c r="J277" s="27">
        <f t="shared" si="238"/>
        <v>0</v>
      </c>
      <c r="K277" s="65" t="str">
        <f>IF(F277&lt;&gt;"", F277+F278+F279+F280, "" )</f>
        <v/>
      </c>
      <c r="L277" s="62" t="e">
        <f t="shared" ref="L277" si="250">RANK(K277,$K$5:$K$700,1)</f>
        <v>#VALUE!</v>
      </c>
      <c r="M277" s="49" t="str">
        <f>IF(D277&lt;&gt;"", J277+J278+J279+J280, "" )</f>
        <v/>
      </c>
      <c r="N277" s="55" t="e">
        <f t="shared" ref="N277" si="251">RANK(M277,$M$5:$M$700,1)</f>
        <v>#VALUE!</v>
      </c>
      <c r="O277" s="52"/>
      <c r="P277" s="52"/>
      <c r="Q277" s="49" t="str">
        <f t="shared" ref="Q277" si="252">IF(M277&lt;&gt;"", M277-(O277*2)-P277, "" )</f>
        <v/>
      </c>
      <c r="R277" s="45" t="e">
        <f t="shared" ref="R277" si="253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7"/>
        <v>0</v>
      </c>
      <c r="H278" s="22"/>
      <c r="I278" s="22"/>
      <c r="J278" s="27">
        <f t="shared" si="238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7"/>
        <v>0</v>
      </c>
      <c r="H279" s="22"/>
      <c r="I279" s="22"/>
      <c r="J279" s="27">
        <f t="shared" si="238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7"/>
        <v>0</v>
      </c>
      <c r="H280" s="22"/>
      <c r="I280" s="22"/>
      <c r="J280" s="27">
        <f t="shared" si="238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7"/>
        <v>0</v>
      </c>
      <c r="H281" s="31"/>
      <c r="I281" s="31"/>
      <c r="J281" s="32">
        <f t="shared" si="238"/>
        <v>0</v>
      </c>
      <c r="K281" s="50" t="str">
        <f>IF(F281&lt;&gt;"", F281+F282+F283+F284, "" )</f>
        <v/>
      </c>
      <c r="L281" s="59" t="e">
        <f t="shared" si="246"/>
        <v>#VALUE!</v>
      </c>
      <c r="M281" s="50" t="str">
        <f>IF(D281&lt;&gt;"", J281+J282+J283+J284, "" )</f>
        <v/>
      </c>
      <c r="N281" s="57" t="e">
        <f t="shared" ref="N281" si="254">RANK(M281,$M$5:$M$700,1)</f>
        <v>#VALUE!</v>
      </c>
      <c r="O281" s="53"/>
      <c r="P281" s="53"/>
      <c r="Q281" s="50" t="str">
        <f t="shared" ref="Q281" si="255">IF(M281&lt;&gt;"", M281-(O281*2)-P281, "" )</f>
        <v/>
      </c>
      <c r="R281" s="47" t="e">
        <f t="shared" ref="R281" si="256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7"/>
        <v>0</v>
      </c>
      <c r="H282" s="31"/>
      <c r="I282" s="31"/>
      <c r="J282" s="32">
        <f t="shared" si="238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7"/>
        <v>0</v>
      </c>
      <c r="H283" s="31"/>
      <c r="I283" s="31"/>
      <c r="J283" s="32">
        <f t="shared" si="238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7"/>
        <v>0</v>
      </c>
      <c r="H284" s="31"/>
      <c r="I284" s="31"/>
      <c r="J284" s="32">
        <f t="shared" si="238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7"/>
        <v>0</v>
      </c>
      <c r="H285" s="22"/>
      <c r="I285" s="22"/>
      <c r="J285" s="27">
        <f t="shared" si="238"/>
        <v>0</v>
      </c>
      <c r="K285" s="65" t="str">
        <f>IF(F285&lt;&gt;"", F285+F286+F287+F288, "" )</f>
        <v/>
      </c>
      <c r="L285" s="62" t="e">
        <f t="shared" ref="L285" si="257">RANK(K285,$K$5:$K$700,1)</f>
        <v>#VALUE!</v>
      </c>
      <c r="M285" s="49" t="str">
        <f>IF(D285&lt;&gt;"", J285+J286+J287+J288, "" )</f>
        <v/>
      </c>
      <c r="N285" s="55" t="e">
        <f t="shared" ref="N285" si="258">RANK(M285,$M$5:$M$700,1)</f>
        <v>#VALUE!</v>
      </c>
      <c r="O285" s="52"/>
      <c r="P285" s="52"/>
      <c r="Q285" s="49" t="str">
        <f t="shared" ref="Q285" si="259">IF(M285&lt;&gt;"", M285-(O285*2)-P285, "" )</f>
        <v/>
      </c>
      <c r="R285" s="45" t="e">
        <f t="shared" ref="R285" si="260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7"/>
        <v>0</v>
      </c>
      <c r="H286" s="22"/>
      <c r="I286" s="22"/>
      <c r="J286" s="27">
        <f t="shared" si="238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7"/>
        <v>0</v>
      </c>
      <c r="H287" s="22"/>
      <c r="I287" s="22"/>
      <c r="J287" s="27">
        <f t="shared" si="238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7"/>
        <v>0</v>
      </c>
      <c r="H288" s="22"/>
      <c r="I288" s="22"/>
      <c r="J288" s="27">
        <f t="shared" si="238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7"/>
        <v>0</v>
      </c>
      <c r="H289" s="31"/>
      <c r="I289" s="31"/>
      <c r="J289" s="32">
        <f t="shared" si="238"/>
        <v>0</v>
      </c>
      <c r="K289" s="50" t="str">
        <f>IF(F289&lt;&gt;"", F289+F290+F291+F292, "" )</f>
        <v/>
      </c>
      <c r="L289" s="59" t="e">
        <f t="shared" si="246"/>
        <v>#VALUE!</v>
      </c>
      <c r="M289" s="50" t="str">
        <f>IF(D289&lt;&gt;"", J289+J290+J291+J292, "" )</f>
        <v/>
      </c>
      <c r="N289" s="57" t="e">
        <f t="shared" ref="N289" si="261">RANK(M289,$M$5:$M$700,1)</f>
        <v>#VALUE!</v>
      </c>
      <c r="O289" s="53"/>
      <c r="P289" s="53"/>
      <c r="Q289" s="50" t="str">
        <f t="shared" ref="Q289" si="262">IF(M289&lt;&gt;"", M289-(O289*2)-P289, "" )</f>
        <v/>
      </c>
      <c r="R289" s="47" t="e">
        <f t="shared" ref="R289" si="263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7"/>
        <v>0</v>
      </c>
      <c r="H290" s="31"/>
      <c r="I290" s="31"/>
      <c r="J290" s="32">
        <f t="shared" si="238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7"/>
        <v>0</v>
      </c>
      <c r="H291" s="31"/>
      <c r="I291" s="31"/>
      <c r="J291" s="32">
        <f t="shared" si="238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7"/>
        <v>0</v>
      </c>
      <c r="H292" s="31"/>
      <c r="I292" s="31"/>
      <c r="J292" s="32">
        <f t="shared" si="238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7"/>
        <v>0</v>
      </c>
      <c r="H293" s="22"/>
      <c r="I293" s="22"/>
      <c r="J293" s="27">
        <f t="shared" si="238"/>
        <v>0</v>
      </c>
      <c r="K293" s="65" t="str">
        <f>IF(F293&lt;&gt;"", F293+F294+F295+F296, "" )</f>
        <v/>
      </c>
      <c r="L293" s="62" t="e">
        <f t="shared" ref="L293" si="264">RANK(K293,$K$5:$K$700,1)</f>
        <v>#VALUE!</v>
      </c>
      <c r="M293" s="49" t="str">
        <f>IF(D293&lt;&gt;"", J293+J294+J295+J296, "" )</f>
        <v/>
      </c>
      <c r="N293" s="55" t="e">
        <f t="shared" ref="N293" si="265">RANK(M293,$M$5:$M$700,1)</f>
        <v>#VALUE!</v>
      </c>
      <c r="O293" s="52"/>
      <c r="P293" s="52"/>
      <c r="Q293" s="49" t="str">
        <f t="shared" ref="Q293" si="266">IF(M293&lt;&gt;"", M293-(O293*2)-P293, "" )</f>
        <v/>
      </c>
      <c r="R293" s="45" t="e">
        <f t="shared" ref="R293" si="267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7"/>
        <v>0</v>
      </c>
      <c r="H294" s="22"/>
      <c r="I294" s="22"/>
      <c r="J294" s="27">
        <f t="shared" si="238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7"/>
        <v>0</v>
      </c>
      <c r="H295" s="22"/>
      <c r="I295" s="22"/>
      <c r="J295" s="27">
        <f t="shared" si="238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7"/>
        <v>0</v>
      </c>
      <c r="H296" s="22"/>
      <c r="I296" s="22"/>
      <c r="J296" s="27">
        <f t="shared" si="238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7"/>
        <v>0</v>
      </c>
      <c r="H297" s="31"/>
      <c r="I297" s="31"/>
      <c r="J297" s="32">
        <f t="shared" si="238"/>
        <v>0</v>
      </c>
      <c r="K297" s="50" t="str">
        <f>IF(F297&lt;&gt;"", F297+F298+F299+F300, "" )</f>
        <v/>
      </c>
      <c r="L297" s="59" t="e">
        <f t="shared" si="246"/>
        <v>#VALUE!</v>
      </c>
      <c r="M297" s="50" t="str">
        <f>IF(D297&lt;&gt;"", J297+J298+J299+J300, "" )</f>
        <v/>
      </c>
      <c r="N297" s="57" t="e">
        <f t="shared" ref="N297" si="268">RANK(M297,$M$5:$M$700,1)</f>
        <v>#VALUE!</v>
      </c>
      <c r="O297" s="53"/>
      <c r="P297" s="53"/>
      <c r="Q297" s="50" t="str">
        <f t="shared" ref="Q297" si="269">IF(M297&lt;&gt;"", M297-(O297*2)-P297, "" )</f>
        <v/>
      </c>
      <c r="R297" s="47" t="e">
        <f t="shared" ref="R297" si="270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7"/>
        <v>0</v>
      </c>
      <c r="H298" s="31"/>
      <c r="I298" s="31"/>
      <c r="J298" s="32">
        <f t="shared" si="238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7"/>
        <v>0</v>
      </c>
      <c r="H299" s="31"/>
      <c r="I299" s="31"/>
      <c r="J299" s="32">
        <f t="shared" si="238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7"/>
        <v>0</v>
      </c>
      <c r="H300" s="31"/>
      <c r="I300" s="31"/>
      <c r="J300" s="32">
        <f t="shared" si="238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7"/>
        <v>0</v>
      </c>
      <c r="H301" s="22"/>
      <c r="I301" s="22"/>
      <c r="J301" s="27">
        <f t="shared" si="238"/>
        <v>0</v>
      </c>
      <c r="K301" s="65" t="str">
        <f>IF(F301&lt;&gt;"", F301+F302+F303+F304, "" )</f>
        <v/>
      </c>
      <c r="L301" s="62" t="e">
        <f t="shared" ref="L301" si="271">RANK(K301,$K$5:$K$700,1)</f>
        <v>#VALUE!</v>
      </c>
      <c r="M301" s="49" t="str">
        <f>IF(D301&lt;&gt;"", J301+J302+J303+J304, "" )</f>
        <v/>
      </c>
      <c r="N301" s="55" t="e">
        <f t="shared" ref="N301" si="272">RANK(M301,$M$5:$M$700,1)</f>
        <v>#VALUE!</v>
      </c>
      <c r="O301" s="52"/>
      <c r="P301" s="52"/>
      <c r="Q301" s="49" t="str">
        <f t="shared" ref="Q301" si="273">IF(M301&lt;&gt;"", M301-(O301*2)-P301, "" )</f>
        <v/>
      </c>
      <c r="R301" s="45" t="e">
        <f t="shared" ref="R301" si="274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7"/>
        <v>0</v>
      </c>
      <c r="H302" s="22"/>
      <c r="I302" s="22"/>
      <c r="J302" s="27">
        <f t="shared" si="238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7"/>
        <v>0</v>
      </c>
      <c r="H303" s="22"/>
      <c r="I303" s="22"/>
      <c r="J303" s="27">
        <f t="shared" si="238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7"/>
        <v>0</v>
      </c>
      <c r="H304" s="22"/>
      <c r="I304" s="22"/>
      <c r="J304" s="27">
        <f t="shared" si="238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7"/>
        <v>0</v>
      </c>
      <c r="H305" s="31"/>
      <c r="I305" s="31"/>
      <c r="J305" s="32">
        <f t="shared" si="238"/>
        <v>0</v>
      </c>
      <c r="K305" s="50" t="str">
        <f>IF(F305&lt;&gt;"", F305+F306+F307+F308, "" )</f>
        <v/>
      </c>
      <c r="L305" s="59" t="e">
        <f t="shared" si="246"/>
        <v>#VALUE!</v>
      </c>
      <c r="M305" s="50" t="str">
        <f>IF(D305&lt;&gt;"", J305+J306+J307+J308, "" )</f>
        <v/>
      </c>
      <c r="N305" s="57" t="e">
        <f t="shared" ref="N305" si="275">RANK(M305,$M$5:$M$700,1)</f>
        <v>#VALUE!</v>
      </c>
      <c r="O305" s="53"/>
      <c r="P305" s="53"/>
      <c r="Q305" s="50" t="str">
        <f t="shared" ref="Q305" si="276">IF(M305&lt;&gt;"", M305-(O305*2)-P305, "" )</f>
        <v/>
      </c>
      <c r="R305" s="47" t="e">
        <f t="shared" ref="R305" si="277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7"/>
        <v>0</v>
      </c>
      <c r="H306" s="31"/>
      <c r="I306" s="31"/>
      <c r="J306" s="32">
        <f t="shared" si="238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7"/>
        <v>0</v>
      </c>
      <c r="H307" s="31"/>
      <c r="I307" s="31"/>
      <c r="J307" s="32">
        <f t="shared" si="238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7"/>
        <v>0</v>
      </c>
      <c r="H308" s="31"/>
      <c r="I308" s="31"/>
      <c r="J308" s="32">
        <f t="shared" si="238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7"/>
        <v>0</v>
      </c>
      <c r="H309" s="22"/>
      <c r="I309" s="22"/>
      <c r="J309" s="27">
        <f t="shared" si="238"/>
        <v>0</v>
      </c>
      <c r="K309" s="65" t="str">
        <f>IF(F309&lt;&gt;"", F309+F310+F311+F312, "" )</f>
        <v/>
      </c>
      <c r="L309" s="62" t="e">
        <f t="shared" ref="L309" si="278">RANK(K309,$K$5:$K$700,1)</f>
        <v>#VALUE!</v>
      </c>
      <c r="M309" s="49" t="str">
        <f>IF(D309&lt;&gt;"", J309+J310+J311+J312, "" )</f>
        <v/>
      </c>
      <c r="N309" s="55" t="e">
        <f t="shared" ref="N309" si="279">RANK(M309,$M$5:$M$700,1)</f>
        <v>#VALUE!</v>
      </c>
      <c r="O309" s="52"/>
      <c r="P309" s="52"/>
      <c r="Q309" s="49" t="str">
        <f t="shared" ref="Q309" si="280">IF(M309&lt;&gt;"", M309-(O309*2)-P309, "" )</f>
        <v/>
      </c>
      <c r="R309" s="45" t="e">
        <f t="shared" ref="R309" si="281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7"/>
        <v>0</v>
      </c>
      <c r="H310" s="22"/>
      <c r="I310" s="22"/>
      <c r="J310" s="27">
        <f t="shared" si="238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7"/>
        <v>0</v>
      </c>
      <c r="H311" s="22"/>
      <c r="I311" s="22"/>
      <c r="J311" s="27">
        <f t="shared" si="238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7"/>
        <v>0</v>
      </c>
      <c r="H312" s="22"/>
      <c r="I312" s="22"/>
      <c r="J312" s="27">
        <f t="shared" si="238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7"/>
        <v>0</v>
      </c>
      <c r="H313" s="31"/>
      <c r="I313" s="31"/>
      <c r="J313" s="32">
        <f t="shared" si="238"/>
        <v>0</v>
      </c>
      <c r="K313" s="50" t="str">
        <f>IF(F313&lt;&gt;"", F313+F314+F315+F316, "" )</f>
        <v/>
      </c>
      <c r="L313" s="59" t="e">
        <f t="shared" si="246"/>
        <v>#VALUE!</v>
      </c>
      <c r="M313" s="50" t="str">
        <f>IF(D313&lt;&gt;"", J313+J314+J315+J316, "" )</f>
        <v/>
      </c>
      <c r="N313" s="57" t="e">
        <f t="shared" ref="N313" si="282">RANK(M313,$M$5:$M$700,1)</f>
        <v>#VALUE!</v>
      </c>
      <c r="O313" s="53"/>
      <c r="P313" s="53"/>
      <c r="Q313" s="50" t="str">
        <f t="shared" ref="Q313" si="283">IF(M313&lt;&gt;"", M313-(O313*2)-P313, "" )</f>
        <v/>
      </c>
      <c r="R313" s="47" t="e">
        <f t="shared" ref="R313" si="284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7"/>
        <v>0</v>
      </c>
      <c r="H314" s="31"/>
      <c r="I314" s="31"/>
      <c r="J314" s="32">
        <f t="shared" si="238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7"/>
        <v>0</v>
      </c>
      <c r="H315" s="31"/>
      <c r="I315" s="31"/>
      <c r="J315" s="32">
        <f t="shared" si="238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7"/>
        <v>0</v>
      </c>
      <c r="H316" s="31"/>
      <c r="I316" s="31"/>
      <c r="J316" s="32">
        <f t="shared" si="238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7"/>
        <v>0</v>
      </c>
      <c r="H317" s="22"/>
      <c r="I317" s="22"/>
      <c r="J317" s="27">
        <f t="shared" si="238"/>
        <v>0</v>
      </c>
      <c r="K317" s="65" t="str">
        <f>IF(F317&lt;&gt;"", F317+F318+F319+F320, "" )</f>
        <v/>
      </c>
      <c r="L317" s="62" t="e">
        <f t="shared" ref="L317" si="285">RANK(K317,$K$5:$K$700,1)</f>
        <v>#VALUE!</v>
      </c>
      <c r="M317" s="49" t="str">
        <f>IF(D317&lt;&gt;"", J317+J318+J319+J320, "" )</f>
        <v/>
      </c>
      <c r="N317" s="55" t="e">
        <f t="shared" ref="N317" si="286">RANK(M317,$M$5:$M$700,1)</f>
        <v>#VALUE!</v>
      </c>
      <c r="O317" s="52"/>
      <c r="P317" s="52"/>
      <c r="Q317" s="49" t="str">
        <f t="shared" ref="Q317" si="287">IF(M317&lt;&gt;"", M317-(O317*2)-P317, "" )</f>
        <v/>
      </c>
      <c r="R317" s="45" t="e">
        <f t="shared" ref="R317" si="288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7"/>
        <v>0</v>
      </c>
      <c r="H318" s="22"/>
      <c r="I318" s="22"/>
      <c r="J318" s="27">
        <f t="shared" si="238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7"/>
        <v>0</v>
      </c>
      <c r="H319" s="22"/>
      <c r="I319" s="22"/>
      <c r="J319" s="27">
        <f t="shared" si="238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7"/>
        <v>0</v>
      </c>
      <c r="H320" s="22"/>
      <c r="I320" s="22"/>
      <c r="J320" s="27">
        <f t="shared" si="238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7"/>
        <v>0</v>
      </c>
      <c r="H321" s="31"/>
      <c r="I321" s="31"/>
      <c r="J321" s="32">
        <f t="shared" si="238"/>
        <v>0</v>
      </c>
      <c r="K321" s="50" t="str">
        <f>IF(F321&lt;&gt;"", F321+F322+F323+F324, "" )</f>
        <v/>
      </c>
      <c r="L321" s="59" t="e">
        <f t="shared" si="246"/>
        <v>#VALUE!</v>
      </c>
      <c r="M321" s="50" t="str">
        <f>IF(D321&lt;&gt;"", J321+J322+J323+J324, "" )</f>
        <v/>
      </c>
      <c r="N321" s="57" t="e">
        <f t="shared" ref="N321" si="289">RANK(M321,$M$5:$M$700,1)</f>
        <v>#VALUE!</v>
      </c>
      <c r="O321" s="53"/>
      <c r="P321" s="53"/>
      <c r="Q321" s="50" t="str">
        <f t="shared" ref="Q321" si="290">IF(M321&lt;&gt;"", M321-(O321*2)-P321, "" )</f>
        <v/>
      </c>
      <c r="R321" s="47" t="e">
        <f t="shared" ref="R321" si="291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7"/>
        <v>0</v>
      </c>
      <c r="H322" s="31"/>
      <c r="I322" s="31"/>
      <c r="J322" s="32">
        <f t="shared" si="238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7"/>
        <v>0</v>
      </c>
      <c r="H323" s="31"/>
      <c r="I323" s="31"/>
      <c r="J323" s="32">
        <f t="shared" si="238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7"/>
        <v>0</v>
      </c>
      <c r="H324" s="31"/>
      <c r="I324" s="31"/>
      <c r="J324" s="32">
        <f t="shared" si="238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7"/>
        <v>0</v>
      </c>
      <c r="H325" s="22"/>
      <c r="I325" s="22"/>
      <c r="J325" s="27">
        <f t="shared" si="238"/>
        <v>0</v>
      </c>
      <c r="K325" s="65" t="str">
        <f>IF(F325&lt;&gt;"", F325+F326+F327+F328, "" )</f>
        <v/>
      </c>
      <c r="L325" s="62" t="e">
        <f t="shared" ref="L325" si="292">RANK(K325,$K$5:$K$700,1)</f>
        <v>#VALUE!</v>
      </c>
      <c r="M325" s="49" t="str">
        <f>IF(D325&lt;&gt;"", J325+J326+J327+J328, "" )</f>
        <v/>
      </c>
      <c r="N325" s="55" t="e">
        <f t="shared" ref="N325" si="293">RANK(M325,$M$5:$M$700,1)</f>
        <v>#VALUE!</v>
      </c>
      <c r="O325" s="52"/>
      <c r="P325" s="52"/>
      <c r="Q325" s="49" t="str">
        <f t="shared" ref="Q325" si="294">IF(M325&lt;&gt;"", M325-(O325*2)-P325, "" )</f>
        <v/>
      </c>
      <c r="R325" s="45" t="e">
        <f t="shared" ref="R325" si="295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6">F326*5</f>
        <v>0</v>
      </c>
      <c r="H326" s="22"/>
      <c r="I326" s="22"/>
      <c r="J326" s="27">
        <f t="shared" ref="J326:J389" si="297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6"/>
        <v>0</v>
      </c>
      <c r="H327" s="22"/>
      <c r="I327" s="22"/>
      <c r="J327" s="27">
        <f t="shared" si="297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6"/>
        <v>0</v>
      </c>
      <c r="H328" s="22"/>
      <c r="I328" s="22"/>
      <c r="J328" s="27">
        <f t="shared" si="297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6"/>
        <v>0</v>
      </c>
      <c r="H329" s="31"/>
      <c r="I329" s="31"/>
      <c r="J329" s="32">
        <f t="shared" si="297"/>
        <v>0</v>
      </c>
      <c r="K329" s="50" t="str">
        <f>IF(F329&lt;&gt;"", F329+F330+F331+F332, "" )</f>
        <v/>
      </c>
      <c r="L329" s="59" t="e">
        <f t="shared" si="246"/>
        <v>#VALUE!</v>
      </c>
      <c r="M329" s="50" t="str">
        <f>IF(D329&lt;&gt;"", J329+J330+J331+J332, "" )</f>
        <v/>
      </c>
      <c r="N329" s="57" t="e">
        <f t="shared" ref="N329" si="298">RANK(M329,$M$5:$M$700,1)</f>
        <v>#VALUE!</v>
      </c>
      <c r="O329" s="53"/>
      <c r="P329" s="53"/>
      <c r="Q329" s="50" t="str">
        <f t="shared" ref="Q329" si="299">IF(M329&lt;&gt;"", M329-(O329*2)-P329, "" )</f>
        <v/>
      </c>
      <c r="R329" s="47" t="e">
        <f t="shared" ref="R329" si="300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6"/>
        <v>0</v>
      </c>
      <c r="H330" s="31"/>
      <c r="I330" s="31"/>
      <c r="J330" s="32">
        <f t="shared" si="297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6"/>
        <v>0</v>
      </c>
      <c r="H331" s="31"/>
      <c r="I331" s="31"/>
      <c r="J331" s="32">
        <f t="shared" si="297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6"/>
        <v>0</v>
      </c>
      <c r="H332" s="31"/>
      <c r="I332" s="31"/>
      <c r="J332" s="32">
        <f t="shared" si="297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6"/>
        <v>0</v>
      </c>
      <c r="H333" s="22"/>
      <c r="I333" s="22"/>
      <c r="J333" s="27">
        <f t="shared" si="297"/>
        <v>0</v>
      </c>
      <c r="K333" s="65" t="str">
        <f>IF(F333&lt;&gt;"", F333+F334+F335+F336, "" )</f>
        <v/>
      </c>
      <c r="L333" s="62" t="e">
        <f t="shared" ref="L333" si="301">RANK(K333,$K$5:$K$700,1)</f>
        <v>#VALUE!</v>
      </c>
      <c r="M333" s="49" t="str">
        <f>IF(D333&lt;&gt;"", J333+J334+J335+J336, "" )</f>
        <v/>
      </c>
      <c r="N333" s="55" t="e">
        <f t="shared" ref="N333" si="302">RANK(M333,$M$5:$M$700,1)</f>
        <v>#VALUE!</v>
      </c>
      <c r="O333" s="52"/>
      <c r="P333" s="52"/>
      <c r="Q333" s="49" t="str">
        <f t="shared" ref="Q333" si="303">IF(M333&lt;&gt;"", M333-(O333*2)-P333, "" )</f>
        <v/>
      </c>
      <c r="R333" s="45" t="e">
        <f t="shared" ref="R333" si="304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6"/>
        <v>0</v>
      </c>
      <c r="H334" s="22"/>
      <c r="I334" s="22"/>
      <c r="J334" s="27">
        <f t="shared" si="297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6"/>
        <v>0</v>
      </c>
      <c r="H335" s="22"/>
      <c r="I335" s="22"/>
      <c r="J335" s="27">
        <f t="shared" si="297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6"/>
        <v>0</v>
      </c>
      <c r="H336" s="22"/>
      <c r="I336" s="22"/>
      <c r="J336" s="27">
        <f t="shared" si="297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6"/>
        <v>0</v>
      </c>
      <c r="H337" s="31"/>
      <c r="I337" s="31"/>
      <c r="J337" s="32">
        <f t="shared" si="297"/>
        <v>0</v>
      </c>
      <c r="K337" s="50" t="str">
        <f>IF(F337&lt;&gt;"", F337+F338+F339+F340, "" )</f>
        <v/>
      </c>
      <c r="L337" s="59" t="e">
        <f t="shared" ref="L337:L393" si="305">RANK(K337,$K$5:$K$700,1)</f>
        <v>#VALUE!</v>
      </c>
      <c r="M337" s="50" t="str">
        <f>IF(D337&lt;&gt;"", J337+J338+J339+J340, "" )</f>
        <v/>
      </c>
      <c r="N337" s="57" t="e">
        <f t="shared" ref="N337" si="306">RANK(M337,$M$5:$M$700,1)</f>
        <v>#VALUE!</v>
      </c>
      <c r="O337" s="53"/>
      <c r="P337" s="53"/>
      <c r="Q337" s="50" t="str">
        <f t="shared" ref="Q337" si="307">IF(M337&lt;&gt;"", M337-(O337*2)-P337, "" )</f>
        <v/>
      </c>
      <c r="R337" s="47" t="e">
        <f t="shared" ref="R337" si="308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6"/>
        <v>0</v>
      </c>
      <c r="H338" s="31"/>
      <c r="I338" s="31"/>
      <c r="J338" s="32">
        <f t="shared" si="297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6"/>
        <v>0</v>
      </c>
      <c r="H339" s="31"/>
      <c r="I339" s="31"/>
      <c r="J339" s="32">
        <f t="shared" si="297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6"/>
        <v>0</v>
      </c>
      <c r="H340" s="31"/>
      <c r="I340" s="31"/>
      <c r="J340" s="32">
        <f t="shared" si="297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6"/>
        <v>0</v>
      </c>
      <c r="H341" s="22"/>
      <c r="I341" s="22"/>
      <c r="J341" s="27">
        <f t="shared" si="297"/>
        <v>0</v>
      </c>
      <c r="K341" s="65" t="str">
        <f>IF(F341&lt;&gt;"", F341+F342+F343+F344, "" )</f>
        <v/>
      </c>
      <c r="L341" s="62" t="e">
        <f t="shared" ref="L341" si="309">RANK(K341,$K$5:$K$700,1)</f>
        <v>#VALUE!</v>
      </c>
      <c r="M341" s="49" t="str">
        <f>IF(D341&lt;&gt;"", J341+J342+J343+J344, "" )</f>
        <v/>
      </c>
      <c r="N341" s="55" t="e">
        <f t="shared" ref="N341" si="310">RANK(M341,$M$5:$M$700,1)</f>
        <v>#VALUE!</v>
      </c>
      <c r="O341" s="52"/>
      <c r="P341" s="52"/>
      <c r="Q341" s="49" t="str">
        <f t="shared" ref="Q341" si="311">IF(M341&lt;&gt;"", M341-(O341*2)-P341, "" )</f>
        <v/>
      </c>
      <c r="R341" s="45" t="e">
        <f t="shared" ref="R341" si="312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6"/>
        <v>0</v>
      </c>
      <c r="H342" s="22"/>
      <c r="I342" s="22"/>
      <c r="J342" s="27">
        <f t="shared" si="297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6"/>
        <v>0</v>
      </c>
      <c r="H343" s="22"/>
      <c r="I343" s="22"/>
      <c r="J343" s="27">
        <f t="shared" si="297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6"/>
        <v>0</v>
      </c>
      <c r="H344" s="22"/>
      <c r="I344" s="22"/>
      <c r="J344" s="27">
        <f t="shared" si="297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6"/>
        <v>0</v>
      </c>
      <c r="H345" s="31"/>
      <c r="I345" s="31"/>
      <c r="J345" s="32">
        <f t="shared" si="297"/>
        <v>0</v>
      </c>
      <c r="K345" s="50" t="str">
        <f>IF(F345&lt;&gt;"", F345+F346+F347+F348, "" )</f>
        <v/>
      </c>
      <c r="L345" s="59" t="e">
        <f t="shared" si="305"/>
        <v>#VALUE!</v>
      </c>
      <c r="M345" s="50" t="str">
        <f>IF(D345&lt;&gt;"", J345+J346+J347+J348, "" )</f>
        <v/>
      </c>
      <c r="N345" s="57" t="e">
        <f t="shared" ref="N345" si="313">RANK(M345,$M$5:$M$700,1)</f>
        <v>#VALUE!</v>
      </c>
      <c r="O345" s="53"/>
      <c r="P345" s="53"/>
      <c r="Q345" s="50" t="str">
        <f t="shared" ref="Q345" si="314">IF(M345&lt;&gt;"", M345-(O345*2)-P345, "" )</f>
        <v/>
      </c>
      <c r="R345" s="47" t="e">
        <f t="shared" ref="R345" si="315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6"/>
        <v>0</v>
      </c>
      <c r="H346" s="31"/>
      <c r="I346" s="31"/>
      <c r="J346" s="32">
        <f t="shared" si="297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6"/>
        <v>0</v>
      </c>
      <c r="H347" s="31"/>
      <c r="I347" s="31"/>
      <c r="J347" s="32">
        <f t="shared" si="297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6"/>
        <v>0</v>
      </c>
      <c r="H348" s="31"/>
      <c r="I348" s="31"/>
      <c r="J348" s="32">
        <f t="shared" si="297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6"/>
        <v>0</v>
      </c>
      <c r="H349" s="22"/>
      <c r="I349" s="22"/>
      <c r="J349" s="27">
        <f t="shared" si="297"/>
        <v>0</v>
      </c>
      <c r="K349" s="65" t="str">
        <f>IF(F349&lt;&gt;"", F349+F350+F351+F352, "" )</f>
        <v/>
      </c>
      <c r="L349" s="62" t="e">
        <f t="shared" ref="L349" si="316">RANK(K349,$K$5:$K$700,1)</f>
        <v>#VALUE!</v>
      </c>
      <c r="M349" s="49" t="str">
        <f>IF(D349&lt;&gt;"", J349+J350+J351+J352, "" )</f>
        <v/>
      </c>
      <c r="N349" s="55" t="e">
        <f t="shared" ref="N349" si="317">RANK(M349,$M$5:$M$700,1)</f>
        <v>#VALUE!</v>
      </c>
      <c r="O349" s="52"/>
      <c r="P349" s="52"/>
      <c r="Q349" s="49" t="str">
        <f t="shared" ref="Q349" si="318">IF(M349&lt;&gt;"", M349-(O349*2)-P349, "" )</f>
        <v/>
      </c>
      <c r="R349" s="45" t="e">
        <f t="shared" ref="R349" si="319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6"/>
        <v>0</v>
      </c>
      <c r="H350" s="22"/>
      <c r="I350" s="22"/>
      <c r="J350" s="27">
        <f t="shared" si="297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6"/>
        <v>0</v>
      </c>
      <c r="H351" s="22"/>
      <c r="I351" s="22"/>
      <c r="J351" s="27">
        <f t="shared" si="297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6"/>
        <v>0</v>
      </c>
      <c r="H352" s="22"/>
      <c r="I352" s="22"/>
      <c r="J352" s="27">
        <f t="shared" si="297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6"/>
        <v>0</v>
      </c>
      <c r="H353" s="31"/>
      <c r="I353" s="31"/>
      <c r="J353" s="32">
        <f t="shared" si="297"/>
        <v>0</v>
      </c>
      <c r="K353" s="50" t="str">
        <f>IF(F353&lt;&gt;"", F353+F354+F355+F356, "" )</f>
        <v/>
      </c>
      <c r="L353" s="59" t="e">
        <f t="shared" si="305"/>
        <v>#VALUE!</v>
      </c>
      <c r="M353" s="50" t="str">
        <f>IF(D353&lt;&gt;"", J353+J354+J355+J356, "" )</f>
        <v/>
      </c>
      <c r="N353" s="57" t="e">
        <f t="shared" ref="N353" si="320">RANK(M353,$M$5:$M$700,1)</f>
        <v>#VALUE!</v>
      </c>
      <c r="O353" s="53"/>
      <c r="P353" s="53"/>
      <c r="Q353" s="50" t="str">
        <f t="shared" ref="Q353" si="321">IF(M353&lt;&gt;"", M353-(O353*2)-P353, "" )</f>
        <v/>
      </c>
      <c r="R353" s="47" t="e">
        <f t="shared" ref="R353" si="322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6"/>
        <v>0</v>
      </c>
      <c r="H354" s="31"/>
      <c r="I354" s="31"/>
      <c r="J354" s="32">
        <f t="shared" si="297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6"/>
        <v>0</v>
      </c>
      <c r="H355" s="31"/>
      <c r="I355" s="31"/>
      <c r="J355" s="32">
        <f t="shared" si="297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6"/>
        <v>0</v>
      </c>
      <c r="H356" s="31"/>
      <c r="I356" s="31"/>
      <c r="J356" s="32">
        <f t="shared" si="297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6"/>
        <v>0</v>
      </c>
      <c r="H357" s="22"/>
      <c r="I357" s="22"/>
      <c r="J357" s="27">
        <f t="shared" si="297"/>
        <v>0</v>
      </c>
      <c r="K357" s="65" t="str">
        <f>IF(F357&lt;&gt;"", F357+F358+F359+F360, "" )</f>
        <v/>
      </c>
      <c r="L357" s="62" t="e">
        <f t="shared" ref="L357" si="323">RANK(K357,$K$5:$K$700,1)</f>
        <v>#VALUE!</v>
      </c>
      <c r="M357" s="49" t="str">
        <f>IF(D357&lt;&gt;"", J357+J358+J359+J360, "" )</f>
        <v/>
      </c>
      <c r="N357" s="55" t="e">
        <f t="shared" ref="N357" si="324">RANK(M357,$M$5:$M$700,1)</f>
        <v>#VALUE!</v>
      </c>
      <c r="O357" s="52"/>
      <c r="P357" s="52"/>
      <c r="Q357" s="49" t="str">
        <f t="shared" ref="Q357" si="325">IF(M357&lt;&gt;"", M357-(O357*2)-P357, "" )</f>
        <v/>
      </c>
      <c r="R357" s="45" t="e">
        <f t="shared" ref="R357" si="326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6"/>
        <v>0</v>
      </c>
      <c r="H358" s="22"/>
      <c r="I358" s="22"/>
      <c r="J358" s="27">
        <f t="shared" si="297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6"/>
        <v>0</v>
      </c>
      <c r="H359" s="22"/>
      <c r="I359" s="22"/>
      <c r="J359" s="27">
        <f t="shared" si="297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6"/>
        <v>0</v>
      </c>
      <c r="H360" s="22"/>
      <c r="I360" s="22"/>
      <c r="J360" s="27">
        <f t="shared" si="297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6"/>
        <v>0</v>
      </c>
      <c r="H361" s="31"/>
      <c r="I361" s="31"/>
      <c r="J361" s="32">
        <f t="shared" si="297"/>
        <v>0</v>
      </c>
      <c r="K361" s="50" t="str">
        <f>IF(F361&lt;&gt;"", F361+F362+F363+F364, "" )</f>
        <v/>
      </c>
      <c r="L361" s="59" t="e">
        <f t="shared" si="305"/>
        <v>#VALUE!</v>
      </c>
      <c r="M361" s="50" t="str">
        <f>IF(D361&lt;&gt;"", J361+J362+J363+J364, "" )</f>
        <v/>
      </c>
      <c r="N361" s="57" t="e">
        <f t="shared" ref="N361" si="327">RANK(M361,$M$5:$M$700,1)</f>
        <v>#VALUE!</v>
      </c>
      <c r="O361" s="53"/>
      <c r="P361" s="53"/>
      <c r="Q361" s="50" t="str">
        <f t="shared" ref="Q361" si="328">IF(M361&lt;&gt;"", M361-(O361*2)-P361, "" )</f>
        <v/>
      </c>
      <c r="R361" s="47" t="e">
        <f t="shared" ref="R361" si="329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6"/>
        <v>0</v>
      </c>
      <c r="H362" s="31"/>
      <c r="I362" s="31"/>
      <c r="J362" s="32">
        <f t="shared" si="297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6"/>
        <v>0</v>
      </c>
      <c r="H363" s="31"/>
      <c r="I363" s="31"/>
      <c r="J363" s="32">
        <f t="shared" si="297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6"/>
        <v>0</v>
      </c>
      <c r="H364" s="31"/>
      <c r="I364" s="31"/>
      <c r="J364" s="32">
        <f t="shared" si="297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6"/>
        <v>0</v>
      </c>
      <c r="H365" s="22"/>
      <c r="I365" s="22"/>
      <c r="J365" s="27">
        <f t="shared" si="297"/>
        <v>0</v>
      </c>
      <c r="K365" s="65" t="str">
        <f>IF(F365&lt;&gt;"", F365+F366+F367+F368, "" )</f>
        <v/>
      </c>
      <c r="L365" s="62" t="e">
        <f t="shared" ref="L365" si="330">RANK(K365,$K$5:$K$700,1)</f>
        <v>#VALUE!</v>
      </c>
      <c r="M365" s="49" t="str">
        <f>IF(D365&lt;&gt;"", J365+J366+J367+J368, "" )</f>
        <v/>
      </c>
      <c r="N365" s="55" t="e">
        <f t="shared" ref="N365" si="331">RANK(M365,$M$5:$M$700,1)</f>
        <v>#VALUE!</v>
      </c>
      <c r="O365" s="52"/>
      <c r="P365" s="52"/>
      <c r="Q365" s="49" t="str">
        <f t="shared" ref="Q365" si="332">IF(M365&lt;&gt;"", M365-(O365*2)-P365, "" )</f>
        <v/>
      </c>
      <c r="R365" s="45" t="e">
        <f t="shared" ref="R365" si="333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6"/>
        <v>0</v>
      </c>
      <c r="H366" s="22"/>
      <c r="I366" s="22"/>
      <c r="J366" s="27">
        <f t="shared" si="297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6"/>
        <v>0</v>
      </c>
      <c r="H367" s="22"/>
      <c r="I367" s="22"/>
      <c r="J367" s="27">
        <f t="shared" si="297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6"/>
        <v>0</v>
      </c>
      <c r="H368" s="22"/>
      <c r="I368" s="22"/>
      <c r="J368" s="27">
        <f t="shared" si="297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6"/>
        <v>0</v>
      </c>
      <c r="H369" s="31"/>
      <c r="I369" s="31"/>
      <c r="J369" s="32">
        <f t="shared" si="297"/>
        <v>0</v>
      </c>
      <c r="K369" s="50" t="str">
        <f>IF(F369&lt;&gt;"", F369+F370+F371+F372, "" )</f>
        <v/>
      </c>
      <c r="L369" s="59" t="e">
        <f t="shared" si="305"/>
        <v>#VALUE!</v>
      </c>
      <c r="M369" s="50" t="str">
        <f>IF(D369&lt;&gt;"", J369+J370+J371+J372, "" )</f>
        <v/>
      </c>
      <c r="N369" s="57" t="e">
        <f t="shared" ref="N369" si="334">RANK(M369,$M$5:$M$700,1)</f>
        <v>#VALUE!</v>
      </c>
      <c r="O369" s="53"/>
      <c r="P369" s="53"/>
      <c r="Q369" s="50" t="str">
        <f t="shared" ref="Q369" si="335">IF(M369&lt;&gt;"", M369-(O369*2)-P369, "" )</f>
        <v/>
      </c>
      <c r="R369" s="47" t="e">
        <f t="shared" ref="R369" si="336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6"/>
        <v>0</v>
      </c>
      <c r="H370" s="31"/>
      <c r="I370" s="31"/>
      <c r="J370" s="32">
        <f t="shared" si="297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6"/>
        <v>0</v>
      </c>
      <c r="H371" s="31"/>
      <c r="I371" s="31"/>
      <c r="J371" s="32">
        <f t="shared" si="297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6"/>
        <v>0</v>
      </c>
      <c r="H372" s="31"/>
      <c r="I372" s="31"/>
      <c r="J372" s="32">
        <f t="shared" si="297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6"/>
        <v>0</v>
      </c>
      <c r="H373" s="22"/>
      <c r="I373" s="22"/>
      <c r="J373" s="27">
        <f t="shared" si="297"/>
        <v>0</v>
      </c>
      <c r="K373" s="65" t="str">
        <f>IF(F373&lt;&gt;"", F373+F374+F375+F376, "" )</f>
        <v/>
      </c>
      <c r="L373" s="62" t="e">
        <f t="shared" ref="L373" si="337">RANK(K373,$K$5:$K$700,1)</f>
        <v>#VALUE!</v>
      </c>
      <c r="M373" s="49" t="str">
        <f>IF(D373&lt;&gt;"", J373+J374+J375+J376, "" )</f>
        <v/>
      </c>
      <c r="N373" s="55" t="e">
        <f t="shared" ref="N373" si="338">RANK(M373,$M$5:$M$700,1)</f>
        <v>#VALUE!</v>
      </c>
      <c r="O373" s="52"/>
      <c r="P373" s="52"/>
      <c r="Q373" s="49" t="str">
        <f t="shared" ref="Q373" si="339">IF(M373&lt;&gt;"", M373-(O373*2)-P373, "" )</f>
        <v/>
      </c>
      <c r="R373" s="45" t="e">
        <f t="shared" ref="R373" si="340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6"/>
        <v>0</v>
      </c>
      <c r="H374" s="22"/>
      <c r="I374" s="22"/>
      <c r="J374" s="27">
        <f t="shared" si="297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6"/>
        <v>0</v>
      </c>
      <c r="H375" s="22"/>
      <c r="I375" s="22"/>
      <c r="J375" s="27">
        <f t="shared" si="297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6"/>
        <v>0</v>
      </c>
      <c r="H376" s="22"/>
      <c r="I376" s="22"/>
      <c r="J376" s="27">
        <f t="shared" si="297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6"/>
        <v>0</v>
      </c>
      <c r="H377" s="31"/>
      <c r="I377" s="31"/>
      <c r="J377" s="32">
        <f t="shared" si="297"/>
        <v>0</v>
      </c>
      <c r="K377" s="50" t="str">
        <f>IF(F377&lt;&gt;"", F377+F378+F379+F380, "" )</f>
        <v/>
      </c>
      <c r="L377" s="59" t="e">
        <f t="shared" si="305"/>
        <v>#VALUE!</v>
      </c>
      <c r="M377" s="50" t="str">
        <f>IF(D377&lt;&gt;"", J377+J378+J379+J380, "" )</f>
        <v/>
      </c>
      <c r="N377" s="57" t="e">
        <f t="shared" ref="N377" si="341">RANK(M377,$M$5:$M$700,1)</f>
        <v>#VALUE!</v>
      </c>
      <c r="O377" s="53"/>
      <c r="P377" s="53"/>
      <c r="Q377" s="50" t="str">
        <f t="shared" ref="Q377" si="342">IF(M377&lt;&gt;"", M377-(O377*2)-P377, "" )</f>
        <v/>
      </c>
      <c r="R377" s="47" t="e">
        <f t="shared" ref="R377" si="343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6"/>
        <v>0</v>
      </c>
      <c r="H378" s="31"/>
      <c r="I378" s="31"/>
      <c r="J378" s="32">
        <f t="shared" si="297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6"/>
        <v>0</v>
      </c>
      <c r="H379" s="31"/>
      <c r="I379" s="31"/>
      <c r="J379" s="32">
        <f t="shared" si="297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6"/>
        <v>0</v>
      </c>
      <c r="H380" s="31"/>
      <c r="I380" s="31"/>
      <c r="J380" s="32">
        <f t="shared" si="297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6"/>
        <v>0</v>
      </c>
      <c r="H381" s="22"/>
      <c r="I381" s="22"/>
      <c r="J381" s="27">
        <f t="shared" si="297"/>
        <v>0</v>
      </c>
      <c r="K381" s="65" t="str">
        <f>IF(F381&lt;&gt;"", F381+F382+F383+F384, "" )</f>
        <v/>
      </c>
      <c r="L381" s="62" t="e">
        <f t="shared" ref="L381" si="344">RANK(K381,$K$5:$K$700,1)</f>
        <v>#VALUE!</v>
      </c>
      <c r="M381" s="49" t="str">
        <f>IF(D381&lt;&gt;"", J381+J382+J383+J384, "" )</f>
        <v/>
      </c>
      <c r="N381" s="55" t="e">
        <f t="shared" ref="N381" si="345">RANK(M381,$M$5:$M$700,1)</f>
        <v>#VALUE!</v>
      </c>
      <c r="O381" s="52"/>
      <c r="P381" s="52"/>
      <c r="Q381" s="49" t="str">
        <f t="shared" ref="Q381" si="346">IF(M381&lt;&gt;"", M381-(O381*2)-P381, "" )</f>
        <v/>
      </c>
      <c r="R381" s="45" t="e">
        <f t="shared" ref="R381" si="347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6"/>
        <v>0</v>
      </c>
      <c r="H382" s="22"/>
      <c r="I382" s="22"/>
      <c r="J382" s="27">
        <f t="shared" si="297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6"/>
        <v>0</v>
      </c>
      <c r="H383" s="22"/>
      <c r="I383" s="22"/>
      <c r="J383" s="27">
        <f t="shared" si="297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6"/>
        <v>0</v>
      </c>
      <c r="H384" s="22"/>
      <c r="I384" s="22"/>
      <c r="J384" s="27">
        <f t="shared" si="297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6"/>
        <v>0</v>
      </c>
      <c r="H385" s="31"/>
      <c r="I385" s="31"/>
      <c r="J385" s="32">
        <f t="shared" si="297"/>
        <v>0</v>
      </c>
      <c r="K385" s="50" t="str">
        <f>IF(F385&lt;&gt;"", F385+F386+F387+F388, "" )</f>
        <v/>
      </c>
      <c r="L385" s="59" t="e">
        <f t="shared" si="305"/>
        <v>#VALUE!</v>
      </c>
      <c r="M385" s="50" t="str">
        <f>IF(D385&lt;&gt;"", J385+J386+J387+J388, "" )</f>
        <v/>
      </c>
      <c r="N385" s="57" t="e">
        <f t="shared" ref="N385" si="348">RANK(M385,$M$5:$M$700,1)</f>
        <v>#VALUE!</v>
      </c>
      <c r="O385" s="53"/>
      <c r="P385" s="53"/>
      <c r="Q385" s="50" t="str">
        <f t="shared" ref="Q385" si="349">IF(M385&lt;&gt;"", M385-(O385*2)-P385, "" )</f>
        <v/>
      </c>
      <c r="R385" s="47" t="e">
        <f t="shared" ref="R385" si="350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6"/>
        <v>0</v>
      </c>
      <c r="H386" s="31"/>
      <c r="I386" s="31"/>
      <c r="J386" s="32">
        <f t="shared" si="297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6"/>
        <v>0</v>
      </c>
      <c r="H387" s="31"/>
      <c r="I387" s="31"/>
      <c r="J387" s="32">
        <f t="shared" si="297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6"/>
        <v>0</v>
      </c>
      <c r="H388" s="31"/>
      <c r="I388" s="31"/>
      <c r="J388" s="32">
        <f t="shared" si="297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6"/>
        <v>0</v>
      </c>
      <c r="H389" s="22"/>
      <c r="I389" s="22"/>
      <c r="J389" s="27">
        <f t="shared" si="297"/>
        <v>0</v>
      </c>
      <c r="K389" s="65" t="str">
        <f>IF(F389&lt;&gt;"", F389+F390+F391+F392, "" )</f>
        <v/>
      </c>
      <c r="L389" s="62" t="e">
        <f t="shared" ref="L389" si="351">RANK(K389,$K$5:$K$700,1)</f>
        <v>#VALUE!</v>
      </c>
      <c r="M389" s="49" t="str">
        <f>IF(D389&lt;&gt;"", J389+J390+J391+J392, "" )</f>
        <v/>
      </c>
      <c r="N389" s="55" t="e">
        <f t="shared" ref="N389" si="352">RANK(M389,$M$5:$M$700,1)</f>
        <v>#VALUE!</v>
      </c>
      <c r="O389" s="52"/>
      <c r="P389" s="52"/>
      <c r="Q389" s="49" t="str">
        <f t="shared" ref="Q389" si="353">IF(M389&lt;&gt;"", M389-(O389*2)-P389, "" )</f>
        <v/>
      </c>
      <c r="R389" s="45" t="e">
        <f t="shared" ref="R389" si="354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5">F390*5</f>
        <v>0</v>
      </c>
      <c r="H390" s="22"/>
      <c r="I390" s="22"/>
      <c r="J390" s="27">
        <f t="shared" ref="J390:J453" si="356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5"/>
        <v>0</v>
      </c>
      <c r="H391" s="22"/>
      <c r="I391" s="22"/>
      <c r="J391" s="27">
        <f t="shared" si="356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5"/>
        <v>0</v>
      </c>
      <c r="H392" s="22"/>
      <c r="I392" s="22"/>
      <c r="J392" s="27">
        <f t="shared" si="356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5"/>
        <v>0</v>
      </c>
      <c r="H393" s="31"/>
      <c r="I393" s="31"/>
      <c r="J393" s="32">
        <f t="shared" si="356"/>
        <v>0</v>
      </c>
      <c r="K393" s="50" t="str">
        <f>IF(F393&lt;&gt;"", F393+F394+F395+F396, "" )</f>
        <v/>
      </c>
      <c r="L393" s="59" t="e">
        <f t="shared" si="305"/>
        <v>#VALUE!</v>
      </c>
      <c r="M393" s="50" t="str">
        <f>IF(D393&lt;&gt;"", J393+J394+J395+J396, "" )</f>
        <v/>
      </c>
      <c r="N393" s="57" t="e">
        <f t="shared" ref="N393" si="357">RANK(M393,$M$5:$M$700,1)</f>
        <v>#VALUE!</v>
      </c>
      <c r="O393" s="53"/>
      <c r="P393" s="53"/>
      <c r="Q393" s="50" t="str">
        <f t="shared" ref="Q393" si="358">IF(M393&lt;&gt;"", M393-(O393*2)-P393, "" )</f>
        <v/>
      </c>
      <c r="R393" s="47" t="e">
        <f t="shared" ref="R393" si="359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5"/>
        <v>0</v>
      </c>
      <c r="H394" s="31"/>
      <c r="I394" s="31"/>
      <c r="J394" s="32">
        <f t="shared" si="356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5"/>
        <v>0</v>
      </c>
      <c r="H395" s="31"/>
      <c r="I395" s="31"/>
      <c r="J395" s="32">
        <f t="shared" si="356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5"/>
        <v>0</v>
      </c>
      <c r="H396" s="31"/>
      <c r="I396" s="31"/>
      <c r="J396" s="32">
        <f t="shared" si="356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5"/>
        <v>0</v>
      </c>
      <c r="H397" s="22"/>
      <c r="I397" s="22"/>
      <c r="J397" s="27">
        <f t="shared" si="356"/>
        <v>0</v>
      </c>
      <c r="K397" s="65" t="str">
        <f>IF(F397&lt;&gt;"", F397+F398+F399+F400, "" )</f>
        <v/>
      </c>
      <c r="L397" s="62" t="e">
        <f t="shared" ref="L397" si="360">RANK(K397,$K$5:$K$700,1)</f>
        <v>#VALUE!</v>
      </c>
      <c r="M397" s="49" t="str">
        <f>IF(D397&lt;&gt;"", J397+J398+J399+J400, "" )</f>
        <v/>
      </c>
      <c r="N397" s="55" t="e">
        <f t="shared" ref="N397" si="361">RANK(M397,$M$5:$M$700,1)</f>
        <v>#VALUE!</v>
      </c>
      <c r="O397" s="52"/>
      <c r="P397" s="52"/>
      <c r="Q397" s="49" t="str">
        <f t="shared" ref="Q397" si="362">IF(M397&lt;&gt;"", M397-(O397*2)-P397, "" )</f>
        <v/>
      </c>
      <c r="R397" s="45" t="e">
        <f t="shared" ref="R397" si="363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5"/>
        <v>0</v>
      </c>
      <c r="H398" s="22"/>
      <c r="I398" s="22"/>
      <c r="J398" s="27">
        <f t="shared" si="356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5"/>
        <v>0</v>
      </c>
      <c r="H399" s="22"/>
      <c r="I399" s="22"/>
      <c r="J399" s="27">
        <f t="shared" si="356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5"/>
        <v>0</v>
      </c>
      <c r="H400" s="22"/>
      <c r="I400" s="22"/>
      <c r="J400" s="27">
        <f t="shared" si="356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5"/>
        <v>0</v>
      </c>
      <c r="H401" s="31"/>
      <c r="I401" s="31"/>
      <c r="J401" s="32">
        <f t="shared" si="356"/>
        <v>0</v>
      </c>
      <c r="K401" s="50" t="str">
        <f>IF(F401&lt;&gt;"", F401+F402+F403+F404, "" )</f>
        <v/>
      </c>
      <c r="L401" s="59" t="e">
        <f t="shared" ref="L401:L457" si="364">RANK(K401,$K$5:$K$700,1)</f>
        <v>#VALUE!</v>
      </c>
      <c r="M401" s="50" t="str">
        <f>IF(D401&lt;&gt;"", J401+J402+J403+J404, "" )</f>
        <v/>
      </c>
      <c r="N401" s="57" t="e">
        <f t="shared" ref="N401" si="365">RANK(M401,$M$5:$M$700,1)</f>
        <v>#VALUE!</v>
      </c>
      <c r="O401" s="53"/>
      <c r="P401" s="53"/>
      <c r="Q401" s="50" t="str">
        <f t="shared" ref="Q401" si="366">IF(M401&lt;&gt;"", M401-(O401*2)-P401, "" )</f>
        <v/>
      </c>
      <c r="R401" s="47" t="e">
        <f t="shared" ref="R401" si="367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5"/>
        <v>0</v>
      </c>
      <c r="H402" s="31"/>
      <c r="I402" s="31"/>
      <c r="J402" s="32">
        <f t="shared" si="356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5"/>
        <v>0</v>
      </c>
      <c r="H403" s="31"/>
      <c r="I403" s="31"/>
      <c r="J403" s="32">
        <f t="shared" si="356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5"/>
        <v>0</v>
      </c>
      <c r="H404" s="31"/>
      <c r="I404" s="31"/>
      <c r="J404" s="32">
        <f t="shared" si="356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5"/>
        <v>0</v>
      </c>
      <c r="H405" s="22"/>
      <c r="I405" s="22"/>
      <c r="J405" s="27">
        <f t="shared" si="356"/>
        <v>0</v>
      </c>
      <c r="K405" s="65" t="str">
        <f>IF(F405&lt;&gt;"", F405+F406+F407+F408, "" )</f>
        <v/>
      </c>
      <c r="L405" s="62" t="e">
        <f t="shared" ref="L405" si="368">RANK(K405,$K$5:$K$700,1)</f>
        <v>#VALUE!</v>
      </c>
      <c r="M405" s="49" t="str">
        <f>IF(D405&lt;&gt;"", J405+J406+J407+J408, "" )</f>
        <v/>
      </c>
      <c r="N405" s="55" t="e">
        <f t="shared" ref="N405" si="369">RANK(M405,$M$5:$M$700,1)</f>
        <v>#VALUE!</v>
      </c>
      <c r="O405" s="52"/>
      <c r="P405" s="52"/>
      <c r="Q405" s="49" t="str">
        <f t="shared" ref="Q405" si="370">IF(M405&lt;&gt;"", M405-(O405*2)-P405, "" )</f>
        <v/>
      </c>
      <c r="R405" s="45" t="e">
        <f t="shared" ref="R405" si="371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5"/>
        <v>0</v>
      </c>
      <c r="H406" s="22"/>
      <c r="I406" s="22"/>
      <c r="J406" s="27">
        <f t="shared" si="356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5"/>
        <v>0</v>
      </c>
      <c r="H407" s="22"/>
      <c r="I407" s="22"/>
      <c r="J407" s="27">
        <f t="shared" si="356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5"/>
        <v>0</v>
      </c>
      <c r="H408" s="22"/>
      <c r="I408" s="22"/>
      <c r="J408" s="27">
        <f t="shared" si="356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5"/>
        <v>0</v>
      </c>
      <c r="H409" s="31"/>
      <c r="I409" s="31"/>
      <c r="J409" s="32">
        <f t="shared" si="356"/>
        <v>0</v>
      </c>
      <c r="K409" s="50" t="str">
        <f>IF(F409&lt;&gt;"", F409+F410+F411+F412, "" )</f>
        <v/>
      </c>
      <c r="L409" s="59" t="e">
        <f t="shared" si="364"/>
        <v>#VALUE!</v>
      </c>
      <c r="M409" s="50" t="str">
        <f>IF(D409&lt;&gt;"", J409+J410+J411+J412, "" )</f>
        <v/>
      </c>
      <c r="N409" s="57" t="e">
        <f t="shared" ref="N409" si="372">RANK(M409,$M$5:$M$700,1)</f>
        <v>#VALUE!</v>
      </c>
      <c r="O409" s="53"/>
      <c r="P409" s="53"/>
      <c r="Q409" s="50" t="str">
        <f t="shared" ref="Q409" si="373">IF(M409&lt;&gt;"", M409-(O409*2)-P409, "" )</f>
        <v/>
      </c>
      <c r="R409" s="47" t="e">
        <f t="shared" ref="R409" si="374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5"/>
        <v>0</v>
      </c>
      <c r="H410" s="31"/>
      <c r="I410" s="31"/>
      <c r="J410" s="32">
        <f t="shared" si="356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5"/>
        <v>0</v>
      </c>
      <c r="H411" s="31"/>
      <c r="I411" s="31"/>
      <c r="J411" s="32">
        <f t="shared" si="356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5"/>
        <v>0</v>
      </c>
      <c r="H412" s="31"/>
      <c r="I412" s="31"/>
      <c r="J412" s="32">
        <f t="shared" si="356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5"/>
        <v>0</v>
      </c>
      <c r="H413" s="22"/>
      <c r="I413" s="22"/>
      <c r="J413" s="27">
        <f t="shared" si="356"/>
        <v>0</v>
      </c>
      <c r="K413" s="65" t="str">
        <f>IF(F413&lt;&gt;"", F413+F414+F415+F416, "" )</f>
        <v/>
      </c>
      <c r="L413" s="62" t="e">
        <f t="shared" ref="L413" si="375">RANK(K413,$K$5:$K$700,1)</f>
        <v>#VALUE!</v>
      </c>
      <c r="M413" s="49" t="str">
        <f>IF(D413&lt;&gt;"", J413+J414+J415+J416, "" )</f>
        <v/>
      </c>
      <c r="N413" s="55" t="e">
        <f t="shared" ref="N413" si="376">RANK(M413,$M$5:$M$700,1)</f>
        <v>#VALUE!</v>
      </c>
      <c r="O413" s="52"/>
      <c r="P413" s="52"/>
      <c r="Q413" s="49" t="str">
        <f t="shared" ref="Q413" si="377">IF(M413&lt;&gt;"", M413-(O413*2)-P413, "" )</f>
        <v/>
      </c>
      <c r="R413" s="45" t="e">
        <f t="shared" ref="R413" si="378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5"/>
        <v>0</v>
      </c>
      <c r="H414" s="22"/>
      <c r="I414" s="22"/>
      <c r="J414" s="27">
        <f t="shared" si="356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5"/>
        <v>0</v>
      </c>
      <c r="H415" s="22"/>
      <c r="I415" s="22"/>
      <c r="J415" s="27">
        <f t="shared" si="356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5"/>
        <v>0</v>
      </c>
      <c r="H416" s="22"/>
      <c r="I416" s="22"/>
      <c r="J416" s="27">
        <f t="shared" si="356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5"/>
        <v>0</v>
      </c>
      <c r="H417" s="31"/>
      <c r="I417" s="31"/>
      <c r="J417" s="32">
        <f t="shared" si="356"/>
        <v>0</v>
      </c>
      <c r="K417" s="50" t="str">
        <f>IF(F417&lt;&gt;"", F417+F418+F419+F420, "" )</f>
        <v/>
      </c>
      <c r="L417" s="59" t="e">
        <f t="shared" si="364"/>
        <v>#VALUE!</v>
      </c>
      <c r="M417" s="50" t="str">
        <f>IF(D417&lt;&gt;"", J417+J418+J419+J420, "" )</f>
        <v/>
      </c>
      <c r="N417" s="57" t="e">
        <f t="shared" ref="N417" si="379">RANK(M417,$M$5:$M$700,1)</f>
        <v>#VALUE!</v>
      </c>
      <c r="O417" s="53"/>
      <c r="P417" s="53"/>
      <c r="Q417" s="50" t="str">
        <f t="shared" ref="Q417" si="380">IF(M417&lt;&gt;"", M417-(O417*2)-P417, "" )</f>
        <v/>
      </c>
      <c r="R417" s="47" t="e">
        <f t="shared" ref="R417" si="381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5"/>
        <v>0</v>
      </c>
      <c r="H418" s="31"/>
      <c r="I418" s="31"/>
      <c r="J418" s="32">
        <f t="shared" si="356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5"/>
        <v>0</v>
      </c>
      <c r="H419" s="31"/>
      <c r="I419" s="31"/>
      <c r="J419" s="32">
        <f t="shared" si="356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5"/>
        <v>0</v>
      </c>
      <c r="H420" s="31"/>
      <c r="I420" s="31"/>
      <c r="J420" s="32">
        <f t="shared" si="356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5"/>
        <v>0</v>
      </c>
      <c r="H421" s="22"/>
      <c r="I421" s="22"/>
      <c r="J421" s="27">
        <f t="shared" si="356"/>
        <v>0</v>
      </c>
      <c r="K421" s="65" t="str">
        <f>IF(F421&lt;&gt;"", F421+F422+F423+F424, "" )</f>
        <v/>
      </c>
      <c r="L421" s="62" t="e">
        <f t="shared" ref="L421" si="382">RANK(K421,$K$5:$K$700,1)</f>
        <v>#VALUE!</v>
      </c>
      <c r="M421" s="49" t="str">
        <f>IF(D421&lt;&gt;"", J421+J422+J423+J424, "" )</f>
        <v/>
      </c>
      <c r="N421" s="55" t="e">
        <f t="shared" ref="N421" si="383">RANK(M421,$M$5:$M$700,1)</f>
        <v>#VALUE!</v>
      </c>
      <c r="O421" s="52"/>
      <c r="P421" s="52"/>
      <c r="Q421" s="49" t="str">
        <f t="shared" ref="Q421" si="384">IF(M421&lt;&gt;"", M421-(O421*2)-P421, "" )</f>
        <v/>
      </c>
      <c r="R421" s="45" t="e">
        <f t="shared" ref="R421" si="385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5"/>
        <v>0</v>
      </c>
      <c r="H422" s="22"/>
      <c r="I422" s="22"/>
      <c r="J422" s="27">
        <f t="shared" si="356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5"/>
        <v>0</v>
      </c>
      <c r="H423" s="22"/>
      <c r="I423" s="22"/>
      <c r="J423" s="27">
        <f t="shared" si="356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5"/>
        <v>0</v>
      </c>
      <c r="H424" s="22"/>
      <c r="I424" s="22"/>
      <c r="J424" s="27">
        <f t="shared" si="356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5"/>
        <v>0</v>
      </c>
      <c r="H425" s="31"/>
      <c r="I425" s="31"/>
      <c r="J425" s="32">
        <f t="shared" si="356"/>
        <v>0</v>
      </c>
      <c r="K425" s="50" t="str">
        <f>IF(F425&lt;&gt;"", F425+F426+F427+F428, "" )</f>
        <v/>
      </c>
      <c r="L425" s="59" t="e">
        <f t="shared" si="364"/>
        <v>#VALUE!</v>
      </c>
      <c r="M425" s="50" t="str">
        <f>IF(D425&lt;&gt;"", J425+J426+J427+J428, "" )</f>
        <v/>
      </c>
      <c r="N425" s="57" t="e">
        <f t="shared" ref="N425" si="386">RANK(M425,$M$5:$M$700,1)</f>
        <v>#VALUE!</v>
      </c>
      <c r="O425" s="53"/>
      <c r="P425" s="53"/>
      <c r="Q425" s="50" t="str">
        <f t="shared" ref="Q425" si="387">IF(M425&lt;&gt;"", M425-(O425*2)-P425, "" )</f>
        <v/>
      </c>
      <c r="R425" s="47" t="e">
        <f t="shared" ref="R425" si="388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5"/>
        <v>0</v>
      </c>
      <c r="H426" s="31"/>
      <c r="I426" s="31"/>
      <c r="J426" s="32">
        <f t="shared" si="356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5"/>
        <v>0</v>
      </c>
      <c r="H427" s="31"/>
      <c r="I427" s="31"/>
      <c r="J427" s="32">
        <f t="shared" si="356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5"/>
        <v>0</v>
      </c>
      <c r="H428" s="31"/>
      <c r="I428" s="31"/>
      <c r="J428" s="32">
        <f t="shared" si="356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5"/>
        <v>0</v>
      </c>
      <c r="H429" s="22"/>
      <c r="I429" s="22"/>
      <c r="J429" s="27">
        <f t="shared" si="356"/>
        <v>0</v>
      </c>
      <c r="K429" s="65" t="str">
        <f>IF(F429&lt;&gt;"", F429+F430+F431+F432, "" )</f>
        <v/>
      </c>
      <c r="L429" s="62" t="e">
        <f t="shared" ref="L429" si="389">RANK(K429,$K$5:$K$700,1)</f>
        <v>#VALUE!</v>
      </c>
      <c r="M429" s="49" t="str">
        <f>IF(D429&lt;&gt;"", J429+J430+J431+J432, "" )</f>
        <v/>
      </c>
      <c r="N429" s="55" t="e">
        <f t="shared" ref="N429" si="390">RANK(M429,$M$5:$M$700,1)</f>
        <v>#VALUE!</v>
      </c>
      <c r="O429" s="52"/>
      <c r="P429" s="52"/>
      <c r="Q429" s="49" t="str">
        <f t="shared" ref="Q429" si="391">IF(M429&lt;&gt;"", M429-(O429*2)-P429, "" )</f>
        <v/>
      </c>
      <c r="R429" s="45" t="e">
        <f t="shared" ref="R429" si="392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5"/>
        <v>0</v>
      </c>
      <c r="H430" s="22"/>
      <c r="I430" s="22"/>
      <c r="J430" s="27">
        <f t="shared" si="356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5"/>
        <v>0</v>
      </c>
      <c r="H431" s="22"/>
      <c r="I431" s="22"/>
      <c r="J431" s="27">
        <f t="shared" si="356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5"/>
        <v>0</v>
      </c>
      <c r="H432" s="22"/>
      <c r="I432" s="22"/>
      <c r="J432" s="27">
        <f t="shared" si="356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5"/>
        <v>0</v>
      </c>
      <c r="H433" s="31"/>
      <c r="I433" s="31"/>
      <c r="J433" s="32">
        <f t="shared" si="356"/>
        <v>0</v>
      </c>
      <c r="K433" s="50" t="str">
        <f>IF(F433&lt;&gt;"", F433+F434+F435+F436, "" )</f>
        <v/>
      </c>
      <c r="L433" s="59" t="e">
        <f t="shared" si="364"/>
        <v>#VALUE!</v>
      </c>
      <c r="M433" s="50" t="str">
        <f>IF(D433&lt;&gt;"", J433+J434+J435+J436, "" )</f>
        <v/>
      </c>
      <c r="N433" s="57" t="e">
        <f t="shared" ref="N433" si="393">RANK(M433,$M$5:$M$700,1)</f>
        <v>#VALUE!</v>
      </c>
      <c r="O433" s="53"/>
      <c r="P433" s="53"/>
      <c r="Q433" s="50" t="str">
        <f t="shared" ref="Q433" si="394">IF(M433&lt;&gt;"", M433-(O433*2)-P433, "" )</f>
        <v/>
      </c>
      <c r="R433" s="47" t="e">
        <f t="shared" ref="R433" si="395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5"/>
        <v>0</v>
      </c>
      <c r="H434" s="31"/>
      <c r="I434" s="31"/>
      <c r="J434" s="32">
        <f t="shared" si="356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5"/>
        <v>0</v>
      </c>
      <c r="H435" s="31"/>
      <c r="I435" s="31"/>
      <c r="J435" s="32">
        <f t="shared" si="356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5"/>
        <v>0</v>
      </c>
      <c r="H436" s="31"/>
      <c r="I436" s="31"/>
      <c r="J436" s="32">
        <f t="shared" si="356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5"/>
        <v>0</v>
      </c>
      <c r="H437" s="22"/>
      <c r="I437" s="22"/>
      <c r="J437" s="27">
        <f t="shared" si="356"/>
        <v>0</v>
      </c>
      <c r="K437" s="65" t="str">
        <f>IF(F437&lt;&gt;"", F437+F438+F439+F440, "" )</f>
        <v/>
      </c>
      <c r="L437" s="62" t="e">
        <f t="shared" ref="L437" si="396">RANK(K437,$K$5:$K$700,1)</f>
        <v>#VALUE!</v>
      </c>
      <c r="M437" s="49" t="str">
        <f>IF(D437&lt;&gt;"", J437+J438+J439+J440, "" )</f>
        <v/>
      </c>
      <c r="N437" s="55" t="e">
        <f t="shared" ref="N437" si="397">RANK(M437,$M$5:$M$700,1)</f>
        <v>#VALUE!</v>
      </c>
      <c r="O437" s="52"/>
      <c r="P437" s="52"/>
      <c r="Q437" s="49" t="str">
        <f t="shared" ref="Q437" si="398">IF(M437&lt;&gt;"", M437-(O437*2)-P437, "" )</f>
        <v/>
      </c>
      <c r="R437" s="45" t="e">
        <f t="shared" ref="R437" si="399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5"/>
        <v>0</v>
      </c>
      <c r="H438" s="22"/>
      <c r="I438" s="22"/>
      <c r="J438" s="27">
        <f t="shared" si="356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5"/>
        <v>0</v>
      </c>
      <c r="H439" s="22"/>
      <c r="I439" s="22"/>
      <c r="J439" s="27">
        <f t="shared" si="356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5"/>
        <v>0</v>
      </c>
      <c r="H440" s="22"/>
      <c r="I440" s="22"/>
      <c r="J440" s="27">
        <f t="shared" si="356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5"/>
        <v>0</v>
      </c>
      <c r="H441" s="31"/>
      <c r="I441" s="31"/>
      <c r="J441" s="32">
        <f t="shared" si="356"/>
        <v>0</v>
      </c>
      <c r="K441" s="50" t="str">
        <f>IF(F441&lt;&gt;"", F441+F442+F443+F444, "" )</f>
        <v/>
      </c>
      <c r="L441" s="59" t="e">
        <f t="shared" si="364"/>
        <v>#VALUE!</v>
      </c>
      <c r="M441" s="50" t="str">
        <f>IF(D441&lt;&gt;"", J441+J442+J443+J444, "" )</f>
        <v/>
      </c>
      <c r="N441" s="57" t="e">
        <f t="shared" ref="N441" si="400">RANK(M441,$M$5:$M$700,1)</f>
        <v>#VALUE!</v>
      </c>
      <c r="O441" s="53"/>
      <c r="P441" s="53"/>
      <c r="Q441" s="50" t="str">
        <f t="shared" ref="Q441" si="401">IF(M441&lt;&gt;"", M441-(O441*2)-P441, "" )</f>
        <v/>
      </c>
      <c r="R441" s="47" t="e">
        <f t="shared" ref="R441" si="402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5"/>
        <v>0</v>
      </c>
      <c r="H442" s="31"/>
      <c r="I442" s="31"/>
      <c r="J442" s="32">
        <f t="shared" si="356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5"/>
        <v>0</v>
      </c>
      <c r="H443" s="31"/>
      <c r="I443" s="31"/>
      <c r="J443" s="32">
        <f t="shared" si="356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5"/>
        <v>0</v>
      </c>
      <c r="H444" s="31"/>
      <c r="I444" s="31"/>
      <c r="J444" s="32">
        <f t="shared" si="356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5"/>
        <v>0</v>
      </c>
      <c r="H445" s="22"/>
      <c r="I445" s="22"/>
      <c r="J445" s="27">
        <f t="shared" si="356"/>
        <v>0</v>
      </c>
      <c r="K445" s="65" t="str">
        <f>IF(F445&lt;&gt;"", F445+F446+F447+F448, "" )</f>
        <v/>
      </c>
      <c r="L445" s="62" t="e">
        <f t="shared" ref="L445" si="403">RANK(K445,$K$5:$K$700,1)</f>
        <v>#VALUE!</v>
      </c>
      <c r="M445" s="49" t="str">
        <f>IF(D445&lt;&gt;"", J445+J446+J447+J448, "" )</f>
        <v/>
      </c>
      <c r="N445" s="55" t="e">
        <f t="shared" ref="N445" si="404">RANK(M445,$M$5:$M$700,1)</f>
        <v>#VALUE!</v>
      </c>
      <c r="O445" s="52"/>
      <c r="P445" s="52"/>
      <c r="Q445" s="49" t="str">
        <f t="shared" ref="Q445" si="405">IF(M445&lt;&gt;"", M445-(O445*2)-P445, "" )</f>
        <v/>
      </c>
      <c r="R445" s="45" t="e">
        <f t="shared" ref="R445" si="406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5"/>
        <v>0</v>
      </c>
      <c r="H446" s="22"/>
      <c r="I446" s="22"/>
      <c r="J446" s="27">
        <f t="shared" si="356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5"/>
        <v>0</v>
      </c>
      <c r="H447" s="22"/>
      <c r="I447" s="22"/>
      <c r="J447" s="27">
        <f t="shared" si="356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5"/>
        <v>0</v>
      </c>
      <c r="H448" s="22"/>
      <c r="I448" s="22"/>
      <c r="J448" s="27">
        <f t="shared" si="356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5"/>
        <v>0</v>
      </c>
      <c r="H449" s="31"/>
      <c r="I449" s="31"/>
      <c r="J449" s="32">
        <f t="shared" si="356"/>
        <v>0</v>
      </c>
      <c r="K449" s="50" t="str">
        <f>IF(F449&lt;&gt;"", F449+F450+F451+F452, "" )</f>
        <v/>
      </c>
      <c r="L449" s="59" t="e">
        <f t="shared" si="364"/>
        <v>#VALUE!</v>
      </c>
      <c r="M449" s="50" t="str">
        <f>IF(D449&lt;&gt;"", J449+J450+J451+J452, "" )</f>
        <v/>
      </c>
      <c r="N449" s="57" t="e">
        <f t="shared" ref="N449" si="407">RANK(M449,$M$5:$M$700,1)</f>
        <v>#VALUE!</v>
      </c>
      <c r="O449" s="53"/>
      <c r="P449" s="53"/>
      <c r="Q449" s="50" t="str">
        <f t="shared" ref="Q449" si="408">IF(M449&lt;&gt;"", M449-(O449*2)-P449, "" )</f>
        <v/>
      </c>
      <c r="R449" s="47" t="e">
        <f t="shared" ref="R449" si="409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5"/>
        <v>0</v>
      </c>
      <c r="H450" s="31"/>
      <c r="I450" s="31"/>
      <c r="J450" s="32">
        <f t="shared" si="356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5"/>
        <v>0</v>
      </c>
      <c r="H451" s="31"/>
      <c r="I451" s="31"/>
      <c r="J451" s="32">
        <f t="shared" si="356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5"/>
        <v>0</v>
      </c>
      <c r="H452" s="31"/>
      <c r="I452" s="31"/>
      <c r="J452" s="32">
        <f t="shared" si="356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5"/>
        <v>0</v>
      </c>
      <c r="H453" s="22"/>
      <c r="I453" s="22"/>
      <c r="J453" s="27">
        <f t="shared" si="356"/>
        <v>0</v>
      </c>
      <c r="K453" s="65" t="str">
        <f>IF(F453&lt;&gt;"", F453+F454+F455+F456, "" )</f>
        <v/>
      </c>
      <c r="L453" s="62" t="e">
        <f t="shared" ref="L453" si="410">RANK(K453,$K$5:$K$700,1)</f>
        <v>#VALUE!</v>
      </c>
      <c r="M453" s="49" t="str">
        <f>IF(D453&lt;&gt;"", J453+J454+J455+J456, "" )</f>
        <v/>
      </c>
      <c r="N453" s="55" t="e">
        <f t="shared" ref="N453" si="411">RANK(M453,$M$5:$M$700,1)</f>
        <v>#VALUE!</v>
      </c>
      <c r="O453" s="52"/>
      <c r="P453" s="52"/>
      <c r="Q453" s="49" t="str">
        <f t="shared" ref="Q453" si="412">IF(M453&lt;&gt;"", M453-(O453*2)-P453, "" )</f>
        <v/>
      </c>
      <c r="R453" s="45" t="e">
        <f t="shared" ref="R453" si="413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4">F454*5</f>
        <v>0</v>
      </c>
      <c r="H454" s="22"/>
      <c r="I454" s="22"/>
      <c r="J454" s="27">
        <f t="shared" ref="J454:J517" si="415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4"/>
        <v>0</v>
      </c>
      <c r="H455" s="22"/>
      <c r="I455" s="22"/>
      <c r="J455" s="27">
        <f t="shared" si="415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4"/>
        <v>0</v>
      </c>
      <c r="H456" s="22"/>
      <c r="I456" s="22"/>
      <c r="J456" s="27">
        <f t="shared" si="415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4"/>
        <v>0</v>
      </c>
      <c r="H457" s="31"/>
      <c r="I457" s="31"/>
      <c r="J457" s="32">
        <f t="shared" si="415"/>
        <v>0</v>
      </c>
      <c r="K457" s="50" t="str">
        <f>IF(F457&lt;&gt;"", F457+F458+F459+F460, "" )</f>
        <v/>
      </c>
      <c r="L457" s="59" t="e">
        <f t="shared" si="364"/>
        <v>#VALUE!</v>
      </c>
      <c r="M457" s="50" t="str">
        <f>IF(D457&lt;&gt;"", J457+J458+J459+J460, "" )</f>
        <v/>
      </c>
      <c r="N457" s="57" t="e">
        <f t="shared" ref="N457" si="416">RANK(M457,$M$5:$M$700,1)</f>
        <v>#VALUE!</v>
      </c>
      <c r="O457" s="53"/>
      <c r="P457" s="53"/>
      <c r="Q457" s="50" t="str">
        <f t="shared" ref="Q457" si="417">IF(M457&lt;&gt;"", M457-(O457*2)-P457, "" )</f>
        <v/>
      </c>
      <c r="R457" s="47" t="e">
        <f t="shared" ref="R457" si="418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4"/>
        <v>0</v>
      </c>
      <c r="H458" s="31"/>
      <c r="I458" s="31"/>
      <c r="J458" s="32">
        <f t="shared" si="415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4"/>
        <v>0</v>
      </c>
      <c r="H459" s="31"/>
      <c r="I459" s="31"/>
      <c r="J459" s="32">
        <f t="shared" si="415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4"/>
        <v>0</v>
      </c>
      <c r="H460" s="31"/>
      <c r="I460" s="31"/>
      <c r="J460" s="32">
        <f t="shared" si="415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4"/>
        <v>0</v>
      </c>
      <c r="H461" s="22"/>
      <c r="I461" s="22"/>
      <c r="J461" s="27">
        <f t="shared" si="415"/>
        <v>0</v>
      </c>
      <c r="K461" s="65" t="str">
        <f>IF(F461&lt;&gt;"", F461+F462+F463+F464, "" )</f>
        <v/>
      </c>
      <c r="L461" s="62" t="e">
        <f t="shared" ref="L461" si="419">RANK(K461,$K$5:$K$700,1)</f>
        <v>#VALUE!</v>
      </c>
      <c r="M461" s="49" t="str">
        <f>IF(D461&lt;&gt;"", J461+J462+J463+J464, "" )</f>
        <v/>
      </c>
      <c r="N461" s="55" t="e">
        <f t="shared" ref="N461" si="420">RANK(M461,$M$5:$M$700,1)</f>
        <v>#VALUE!</v>
      </c>
      <c r="O461" s="52"/>
      <c r="P461" s="52"/>
      <c r="Q461" s="49" t="str">
        <f t="shared" ref="Q461" si="421">IF(M461&lt;&gt;"", M461-(O461*2)-P461, "" )</f>
        <v/>
      </c>
      <c r="R461" s="45" t="e">
        <f t="shared" ref="R461" si="422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4"/>
        <v>0</v>
      </c>
      <c r="H462" s="22"/>
      <c r="I462" s="22"/>
      <c r="J462" s="27">
        <f t="shared" si="415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4"/>
        <v>0</v>
      </c>
      <c r="H463" s="22"/>
      <c r="I463" s="22"/>
      <c r="J463" s="27">
        <f t="shared" si="415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4"/>
        <v>0</v>
      </c>
      <c r="H464" s="22"/>
      <c r="I464" s="22"/>
      <c r="J464" s="27">
        <f t="shared" si="415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4"/>
        <v>0</v>
      </c>
      <c r="H465" s="31"/>
      <c r="I465" s="31"/>
      <c r="J465" s="32">
        <f t="shared" si="415"/>
        <v>0</v>
      </c>
      <c r="K465" s="50" t="str">
        <f>IF(F465&lt;&gt;"", F465+F466+F467+F468, "" )</f>
        <v/>
      </c>
      <c r="L465" s="59" t="e">
        <f t="shared" ref="L465:L521" si="423">RANK(K465,$K$5:$K$700,1)</f>
        <v>#VALUE!</v>
      </c>
      <c r="M465" s="50" t="str">
        <f>IF(D465&lt;&gt;"", J465+J466+J467+J468, "" )</f>
        <v/>
      </c>
      <c r="N465" s="57" t="e">
        <f t="shared" ref="N465" si="424">RANK(M465,$M$5:$M$700,1)</f>
        <v>#VALUE!</v>
      </c>
      <c r="O465" s="53"/>
      <c r="P465" s="53"/>
      <c r="Q465" s="50" t="str">
        <f t="shared" ref="Q465" si="425">IF(M465&lt;&gt;"", M465-(O465*2)-P465, "" )</f>
        <v/>
      </c>
      <c r="R465" s="47" t="e">
        <f t="shared" ref="R465" si="426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4"/>
        <v>0</v>
      </c>
      <c r="H466" s="31"/>
      <c r="I466" s="31"/>
      <c r="J466" s="32">
        <f t="shared" si="415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4"/>
        <v>0</v>
      </c>
      <c r="H467" s="31"/>
      <c r="I467" s="31"/>
      <c r="J467" s="32">
        <f t="shared" si="415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4"/>
        <v>0</v>
      </c>
      <c r="H468" s="31"/>
      <c r="I468" s="31"/>
      <c r="J468" s="32">
        <f t="shared" si="415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4"/>
        <v>0</v>
      </c>
      <c r="H469" s="22"/>
      <c r="I469" s="22"/>
      <c r="J469" s="27">
        <f t="shared" si="415"/>
        <v>0</v>
      </c>
      <c r="K469" s="65" t="str">
        <f>IF(F469&lt;&gt;"", F469+F470+F471+F472, "" )</f>
        <v/>
      </c>
      <c r="L469" s="62" t="e">
        <f t="shared" ref="L469" si="427">RANK(K469,$K$5:$K$700,1)</f>
        <v>#VALUE!</v>
      </c>
      <c r="M469" s="49" t="str">
        <f>IF(D469&lt;&gt;"", J469+J470+J471+J472, "" )</f>
        <v/>
      </c>
      <c r="N469" s="55" t="e">
        <f t="shared" ref="N469" si="428">RANK(M469,$M$5:$M$700,1)</f>
        <v>#VALUE!</v>
      </c>
      <c r="O469" s="52"/>
      <c r="P469" s="52"/>
      <c r="Q469" s="49" t="str">
        <f t="shared" ref="Q469" si="429">IF(M469&lt;&gt;"", M469-(O469*2)-P469, "" )</f>
        <v/>
      </c>
      <c r="R469" s="45" t="e">
        <f t="shared" ref="R469" si="430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4"/>
        <v>0</v>
      </c>
      <c r="H470" s="22"/>
      <c r="I470" s="22"/>
      <c r="J470" s="27">
        <f t="shared" si="415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4"/>
        <v>0</v>
      </c>
      <c r="H471" s="22"/>
      <c r="I471" s="22"/>
      <c r="J471" s="27">
        <f t="shared" si="415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4"/>
        <v>0</v>
      </c>
      <c r="H472" s="22"/>
      <c r="I472" s="22"/>
      <c r="J472" s="27">
        <f t="shared" si="415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4"/>
        <v>0</v>
      </c>
      <c r="H473" s="31"/>
      <c r="I473" s="31"/>
      <c r="J473" s="32">
        <f t="shared" si="415"/>
        <v>0</v>
      </c>
      <c r="K473" s="50" t="str">
        <f>IF(F473&lt;&gt;"", F473+F474+F475+F476, "" )</f>
        <v/>
      </c>
      <c r="L473" s="59" t="e">
        <f t="shared" si="423"/>
        <v>#VALUE!</v>
      </c>
      <c r="M473" s="50" t="str">
        <f>IF(D473&lt;&gt;"", J473+J474+J475+J476, "" )</f>
        <v/>
      </c>
      <c r="N473" s="57" t="e">
        <f t="shared" ref="N473" si="431">RANK(M473,$M$5:$M$700,1)</f>
        <v>#VALUE!</v>
      </c>
      <c r="O473" s="53"/>
      <c r="P473" s="53"/>
      <c r="Q473" s="50" t="str">
        <f t="shared" ref="Q473" si="432">IF(M473&lt;&gt;"", M473-(O473*2)-P473, "" )</f>
        <v/>
      </c>
      <c r="R473" s="47" t="e">
        <f t="shared" ref="R473" si="433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4"/>
        <v>0</v>
      </c>
      <c r="H474" s="31"/>
      <c r="I474" s="31"/>
      <c r="J474" s="32">
        <f t="shared" si="415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4"/>
        <v>0</v>
      </c>
      <c r="H475" s="31"/>
      <c r="I475" s="31"/>
      <c r="J475" s="32">
        <f t="shared" si="415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4"/>
        <v>0</v>
      </c>
      <c r="H476" s="31"/>
      <c r="I476" s="31"/>
      <c r="J476" s="32">
        <f t="shared" si="415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4"/>
        <v>0</v>
      </c>
      <c r="H477" s="22"/>
      <c r="I477" s="22"/>
      <c r="J477" s="27">
        <f t="shared" si="415"/>
        <v>0</v>
      </c>
      <c r="K477" s="65" t="str">
        <f>IF(F477&lt;&gt;"", F477+F478+F479+F480, "" )</f>
        <v/>
      </c>
      <c r="L477" s="62" t="e">
        <f t="shared" ref="L477" si="434">RANK(K477,$K$5:$K$700,1)</f>
        <v>#VALUE!</v>
      </c>
      <c r="M477" s="49" t="str">
        <f>IF(D477&lt;&gt;"", J477+J478+J479+J480, "" )</f>
        <v/>
      </c>
      <c r="N477" s="55" t="e">
        <f t="shared" ref="N477" si="435">RANK(M477,$M$5:$M$700,1)</f>
        <v>#VALUE!</v>
      </c>
      <c r="O477" s="52"/>
      <c r="P477" s="52"/>
      <c r="Q477" s="49" t="str">
        <f t="shared" ref="Q477" si="436">IF(M477&lt;&gt;"", M477-(O477*2)-P477, "" )</f>
        <v/>
      </c>
      <c r="R477" s="45" t="e">
        <f t="shared" ref="R477" si="437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4"/>
        <v>0</v>
      </c>
      <c r="H478" s="22"/>
      <c r="I478" s="22"/>
      <c r="J478" s="27">
        <f t="shared" si="415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4"/>
        <v>0</v>
      </c>
      <c r="H479" s="22"/>
      <c r="I479" s="22"/>
      <c r="J479" s="27">
        <f t="shared" si="415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4"/>
        <v>0</v>
      </c>
      <c r="H480" s="22"/>
      <c r="I480" s="22"/>
      <c r="J480" s="27">
        <f t="shared" si="415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4"/>
        <v>0</v>
      </c>
      <c r="H481" s="31"/>
      <c r="I481" s="31"/>
      <c r="J481" s="32">
        <f t="shared" si="415"/>
        <v>0</v>
      </c>
      <c r="K481" s="50" t="str">
        <f>IF(F481&lt;&gt;"", F481+F482+F483+F484, "" )</f>
        <v/>
      </c>
      <c r="L481" s="59" t="e">
        <f t="shared" si="423"/>
        <v>#VALUE!</v>
      </c>
      <c r="M481" s="50" t="str">
        <f>IF(D481&lt;&gt;"", J481+J482+J483+J484, "" )</f>
        <v/>
      </c>
      <c r="N481" s="57" t="e">
        <f t="shared" ref="N481" si="438">RANK(M481,$M$5:$M$700,1)</f>
        <v>#VALUE!</v>
      </c>
      <c r="O481" s="53"/>
      <c r="P481" s="53"/>
      <c r="Q481" s="50" t="str">
        <f t="shared" ref="Q481" si="439">IF(M481&lt;&gt;"", M481-(O481*2)-P481, "" )</f>
        <v/>
      </c>
      <c r="R481" s="47" t="e">
        <f t="shared" ref="R481" si="440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4"/>
        <v>0</v>
      </c>
      <c r="H482" s="31"/>
      <c r="I482" s="31"/>
      <c r="J482" s="32">
        <f t="shared" si="415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4"/>
        <v>0</v>
      </c>
      <c r="H483" s="31"/>
      <c r="I483" s="31"/>
      <c r="J483" s="32">
        <f t="shared" si="415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4"/>
        <v>0</v>
      </c>
      <c r="H484" s="31"/>
      <c r="I484" s="31"/>
      <c r="J484" s="32">
        <f t="shared" si="415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4"/>
        <v>0</v>
      </c>
      <c r="H485" s="22"/>
      <c r="I485" s="22"/>
      <c r="J485" s="27">
        <f t="shared" si="415"/>
        <v>0</v>
      </c>
      <c r="K485" s="65" t="str">
        <f>IF(F485&lt;&gt;"", F485+F486+F487+F488, "" )</f>
        <v/>
      </c>
      <c r="L485" s="62" t="e">
        <f t="shared" ref="L485" si="441">RANK(K485,$K$5:$K$700,1)</f>
        <v>#VALUE!</v>
      </c>
      <c r="M485" s="49" t="str">
        <f>IF(D485&lt;&gt;"", J485+J486+J487+J488, "" )</f>
        <v/>
      </c>
      <c r="N485" s="55" t="e">
        <f t="shared" ref="N485" si="442">RANK(M485,$M$5:$M$700,1)</f>
        <v>#VALUE!</v>
      </c>
      <c r="O485" s="52"/>
      <c r="P485" s="52"/>
      <c r="Q485" s="49" t="str">
        <f t="shared" ref="Q485" si="443">IF(M485&lt;&gt;"", M485-(O485*2)-P485, "" )</f>
        <v/>
      </c>
      <c r="R485" s="45" t="e">
        <f t="shared" ref="R485" si="444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4"/>
        <v>0</v>
      </c>
      <c r="H486" s="22"/>
      <c r="I486" s="22"/>
      <c r="J486" s="27">
        <f t="shared" si="415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4"/>
        <v>0</v>
      </c>
      <c r="H487" s="22"/>
      <c r="I487" s="22"/>
      <c r="J487" s="27">
        <f t="shared" si="415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4"/>
        <v>0</v>
      </c>
      <c r="H488" s="22"/>
      <c r="I488" s="22"/>
      <c r="J488" s="27">
        <f t="shared" si="415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4"/>
        <v>0</v>
      </c>
      <c r="H489" s="31"/>
      <c r="I489" s="31"/>
      <c r="J489" s="32">
        <f t="shared" si="415"/>
        <v>0</v>
      </c>
      <c r="K489" s="50" t="str">
        <f>IF(F489&lt;&gt;"", F489+F490+F491+F492, "" )</f>
        <v/>
      </c>
      <c r="L489" s="59" t="e">
        <f t="shared" si="423"/>
        <v>#VALUE!</v>
      </c>
      <c r="M489" s="50" t="str">
        <f>IF(D489&lt;&gt;"", J489+J490+J491+J492, "" )</f>
        <v/>
      </c>
      <c r="N489" s="57" t="e">
        <f t="shared" ref="N489" si="445">RANK(M489,$M$5:$M$700,1)</f>
        <v>#VALUE!</v>
      </c>
      <c r="O489" s="53"/>
      <c r="P489" s="53"/>
      <c r="Q489" s="50" t="str">
        <f t="shared" ref="Q489" si="446">IF(M489&lt;&gt;"", M489-(O489*2)-P489, "" )</f>
        <v/>
      </c>
      <c r="R489" s="47" t="e">
        <f t="shared" ref="R489" si="447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4"/>
        <v>0</v>
      </c>
      <c r="H490" s="31"/>
      <c r="I490" s="31"/>
      <c r="J490" s="32">
        <f t="shared" si="415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4"/>
        <v>0</v>
      </c>
      <c r="H491" s="31"/>
      <c r="I491" s="31"/>
      <c r="J491" s="32">
        <f t="shared" si="415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4"/>
        <v>0</v>
      </c>
      <c r="H492" s="31"/>
      <c r="I492" s="31"/>
      <c r="J492" s="32">
        <f t="shared" si="415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4"/>
        <v>0</v>
      </c>
      <c r="H493" s="22"/>
      <c r="I493" s="22"/>
      <c r="J493" s="27">
        <f t="shared" si="415"/>
        <v>0</v>
      </c>
      <c r="K493" s="65" t="str">
        <f>IF(F493&lt;&gt;"", F493+F494+F495+F496, "" )</f>
        <v/>
      </c>
      <c r="L493" s="62" t="e">
        <f t="shared" ref="L493" si="448">RANK(K493,$K$5:$K$700,1)</f>
        <v>#VALUE!</v>
      </c>
      <c r="M493" s="49" t="str">
        <f>IF(D493&lt;&gt;"", J493+J494+J495+J496, "" )</f>
        <v/>
      </c>
      <c r="N493" s="55" t="e">
        <f t="shared" ref="N493" si="449">RANK(M493,$M$5:$M$700,1)</f>
        <v>#VALUE!</v>
      </c>
      <c r="O493" s="52"/>
      <c r="P493" s="52"/>
      <c r="Q493" s="49" t="str">
        <f t="shared" ref="Q493" si="450">IF(M493&lt;&gt;"", M493-(O493*2)-P493, "" )</f>
        <v/>
      </c>
      <c r="R493" s="45" t="e">
        <f t="shared" ref="R493" si="451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4"/>
        <v>0</v>
      </c>
      <c r="H494" s="22"/>
      <c r="I494" s="22"/>
      <c r="J494" s="27">
        <f t="shared" si="415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4"/>
        <v>0</v>
      </c>
      <c r="H495" s="22"/>
      <c r="I495" s="22"/>
      <c r="J495" s="27">
        <f t="shared" si="415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4"/>
        <v>0</v>
      </c>
      <c r="H496" s="22"/>
      <c r="I496" s="22"/>
      <c r="J496" s="27">
        <f t="shared" si="415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4"/>
        <v>0</v>
      </c>
      <c r="H497" s="31"/>
      <c r="I497" s="31"/>
      <c r="J497" s="32">
        <f t="shared" si="415"/>
        <v>0</v>
      </c>
      <c r="K497" s="50" t="str">
        <f>IF(F497&lt;&gt;"", F497+F498+F499+F500, "" )</f>
        <v/>
      </c>
      <c r="L497" s="59" t="e">
        <f t="shared" si="423"/>
        <v>#VALUE!</v>
      </c>
      <c r="M497" s="50" t="str">
        <f>IF(D497&lt;&gt;"", J497+J498+J499+J500, "" )</f>
        <v/>
      </c>
      <c r="N497" s="57" t="e">
        <f t="shared" ref="N497" si="452">RANK(M497,$M$5:$M$700,1)</f>
        <v>#VALUE!</v>
      </c>
      <c r="O497" s="53"/>
      <c r="P497" s="53"/>
      <c r="Q497" s="50" t="str">
        <f t="shared" ref="Q497" si="453">IF(M497&lt;&gt;"", M497-(O497*2)-P497, "" )</f>
        <v/>
      </c>
      <c r="R497" s="47" t="e">
        <f t="shared" ref="R497" si="454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4"/>
        <v>0</v>
      </c>
      <c r="H498" s="31"/>
      <c r="I498" s="31"/>
      <c r="J498" s="32">
        <f t="shared" si="415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4"/>
        <v>0</v>
      </c>
      <c r="H499" s="31"/>
      <c r="I499" s="31"/>
      <c r="J499" s="32">
        <f t="shared" si="415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4"/>
        <v>0</v>
      </c>
      <c r="H500" s="31"/>
      <c r="I500" s="31"/>
      <c r="J500" s="32">
        <f t="shared" si="415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4"/>
        <v>0</v>
      </c>
      <c r="H501" s="22"/>
      <c r="I501" s="22"/>
      <c r="J501" s="27">
        <f t="shared" si="415"/>
        <v>0</v>
      </c>
      <c r="K501" s="65" t="str">
        <f>IF(F501&lt;&gt;"", F501+F502+F503+F504, "" )</f>
        <v/>
      </c>
      <c r="L501" s="62" t="e">
        <f t="shared" ref="L501" si="455">RANK(K501,$K$5:$K$700,1)</f>
        <v>#VALUE!</v>
      </c>
      <c r="M501" s="49" t="str">
        <f>IF(D501&lt;&gt;"", J501+J502+J503+J504, "" )</f>
        <v/>
      </c>
      <c r="N501" s="55" t="e">
        <f t="shared" ref="N501" si="456">RANK(M501,$M$5:$M$700,1)</f>
        <v>#VALUE!</v>
      </c>
      <c r="O501" s="52"/>
      <c r="P501" s="52"/>
      <c r="Q501" s="49" t="str">
        <f t="shared" ref="Q501" si="457">IF(M501&lt;&gt;"", M501-(O501*2)-P501, "" )</f>
        <v/>
      </c>
      <c r="R501" s="45" t="e">
        <f t="shared" ref="R501" si="458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4"/>
        <v>0</v>
      </c>
      <c r="H502" s="22"/>
      <c r="I502" s="22"/>
      <c r="J502" s="27">
        <f t="shared" si="415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4"/>
        <v>0</v>
      </c>
      <c r="H503" s="22"/>
      <c r="I503" s="22"/>
      <c r="J503" s="27">
        <f t="shared" si="415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4"/>
        <v>0</v>
      </c>
      <c r="H504" s="22"/>
      <c r="I504" s="22"/>
      <c r="J504" s="27">
        <f t="shared" si="415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4"/>
        <v>0</v>
      </c>
      <c r="H505" s="31"/>
      <c r="I505" s="31"/>
      <c r="J505" s="32">
        <f t="shared" si="415"/>
        <v>0</v>
      </c>
      <c r="K505" s="50" t="str">
        <f>IF(F505&lt;&gt;"", F505+F506+F507+F508, "" )</f>
        <v/>
      </c>
      <c r="L505" s="59" t="e">
        <f t="shared" si="423"/>
        <v>#VALUE!</v>
      </c>
      <c r="M505" s="50" t="str">
        <f>IF(D505&lt;&gt;"", J505+J506+J507+J508, "" )</f>
        <v/>
      </c>
      <c r="N505" s="57" t="e">
        <f t="shared" ref="N505" si="459">RANK(M505,$M$5:$M$700,1)</f>
        <v>#VALUE!</v>
      </c>
      <c r="O505" s="53"/>
      <c r="P505" s="53"/>
      <c r="Q505" s="50" t="str">
        <f t="shared" ref="Q505" si="460">IF(M505&lt;&gt;"", M505-(O505*2)-P505, "" )</f>
        <v/>
      </c>
      <c r="R505" s="47" t="e">
        <f t="shared" ref="R505" si="461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4"/>
        <v>0</v>
      </c>
      <c r="H506" s="31"/>
      <c r="I506" s="31"/>
      <c r="J506" s="32">
        <f t="shared" si="415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4"/>
        <v>0</v>
      </c>
      <c r="H507" s="31"/>
      <c r="I507" s="31"/>
      <c r="J507" s="32">
        <f t="shared" si="415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4"/>
        <v>0</v>
      </c>
      <c r="H508" s="31"/>
      <c r="I508" s="31"/>
      <c r="J508" s="32">
        <f t="shared" si="415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4"/>
        <v>0</v>
      </c>
      <c r="H509" s="22"/>
      <c r="I509" s="22"/>
      <c r="J509" s="27">
        <f t="shared" si="415"/>
        <v>0</v>
      </c>
      <c r="K509" s="65" t="str">
        <f>IF(F509&lt;&gt;"", F509+F510+F511+F512, "" )</f>
        <v/>
      </c>
      <c r="L509" s="62" t="e">
        <f t="shared" ref="L509" si="462">RANK(K509,$K$5:$K$700,1)</f>
        <v>#VALUE!</v>
      </c>
      <c r="M509" s="49" t="str">
        <f>IF(D509&lt;&gt;"", J509+J510+J511+J512, "" )</f>
        <v/>
      </c>
      <c r="N509" s="55" t="e">
        <f t="shared" ref="N509" si="463">RANK(M509,$M$5:$M$700,1)</f>
        <v>#VALUE!</v>
      </c>
      <c r="O509" s="52"/>
      <c r="P509" s="52"/>
      <c r="Q509" s="49" t="str">
        <f t="shared" ref="Q509" si="464">IF(M509&lt;&gt;"", M509-(O509*2)-P509, "" )</f>
        <v/>
      </c>
      <c r="R509" s="45" t="e">
        <f t="shared" ref="R509" si="465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4"/>
        <v>0</v>
      </c>
      <c r="H510" s="22"/>
      <c r="I510" s="22"/>
      <c r="J510" s="27">
        <f t="shared" si="415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4"/>
        <v>0</v>
      </c>
      <c r="H511" s="22"/>
      <c r="I511" s="22"/>
      <c r="J511" s="27">
        <f t="shared" si="415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4"/>
        <v>0</v>
      </c>
      <c r="H512" s="22"/>
      <c r="I512" s="22"/>
      <c r="J512" s="27">
        <f t="shared" si="415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4"/>
        <v>0</v>
      </c>
      <c r="H513" s="31"/>
      <c r="I513" s="31"/>
      <c r="J513" s="32">
        <f t="shared" si="415"/>
        <v>0</v>
      </c>
      <c r="K513" s="50" t="str">
        <f>IF(F513&lt;&gt;"", F513+F514+F515+F516, "" )</f>
        <v/>
      </c>
      <c r="L513" s="59" t="e">
        <f t="shared" si="423"/>
        <v>#VALUE!</v>
      </c>
      <c r="M513" s="50" t="str">
        <f>IF(D513&lt;&gt;"", J513+J514+J515+J516, "" )</f>
        <v/>
      </c>
      <c r="N513" s="57" t="e">
        <f t="shared" ref="N513" si="466">RANK(M513,$M$5:$M$700,1)</f>
        <v>#VALUE!</v>
      </c>
      <c r="O513" s="53"/>
      <c r="P513" s="53"/>
      <c r="Q513" s="50" t="str">
        <f t="shared" ref="Q513" si="467">IF(M513&lt;&gt;"", M513-(O513*2)-P513, "" )</f>
        <v/>
      </c>
      <c r="R513" s="47" t="e">
        <f t="shared" ref="R513" si="468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4"/>
        <v>0</v>
      </c>
      <c r="H514" s="31"/>
      <c r="I514" s="31"/>
      <c r="J514" s="32">
        <f t="shared" si="415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4"/>
        <v>0</v>
      </c>
      <c r="H515" s="31"/>
      <c r="I515" s="31"/>
      <c r="J515" s="32">
        <f t="shared" si="415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4"/>
        <v>0</v>
      </c>
      <c r="H516" s="31"/>
      <c r="I516" s="31"/>
      <c r="J516" s="32">
        <f t="shared" si="415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4"/>
        <v>0</v>
      </c>
      <c r="H517" s="22"/>
      <c r="I517" s="22"/>
      <c r="J517" s="27">
        <f t="shared" si="415"/>
        <v>0</v>
      </c>
      <c r="K517" s="65" t="str">
        <f>IF(F517&lt;&gt;"", F517+F518+F519+F520, "" )</f>
        <v/>
      </c>
      <c r="L517" s="62" t="e">
        <f t="shared" ref="L517" si="469">RANK(K517,$K$5:$K$700,1)</f>
        <v>#VALUE!</v>
      </c>
      <c r="M517" s="49" t="str">
        <f>IF(D517&lt;&gt;"", J517+J518+J519+J520, "" )</f>
        <v/>
      </c>
      <c r="N517" s="55" t="e">
        <f t="shared" ref="N517" si="470">RANK(M517,$M$5:$M$700,1)</f>
        <v>#VALUE!</v>
      </c>
      <c r="O517" s="52"/>
      <c r="P517" s="52"/>
      <c r="Q517" s="49" t="str">
        <f t="shared" ref="Q517" si="471">IF(M517&lt;&gt;"", M517-(O517*2)-P517, "" )</f>
        <v/>
      </c>
      <c r="R517" s="45" t="e">
        <f t="shared" ref="R517" si="472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3">F518*5</f>
        <v>0</v>
      </c>
      <c r="H518" s="22"/>
      <c r="I518" s="22"/>
      <c r="J518" s="27">
        <f t="shared" ref="J518:J581" si="474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3"/>
        <v>0</v>
      </c>
      <c r="H519" s="22"/>
      <c r="I519" s="22"/>
      <c r="J519" s="27">
        <f t="shared" si="474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3"/>
        <v>0</v>
      </c>
      <c r="H520" s="22"/>
      <c r="I520" s="22"/>
      <c r="J520" s="27">
        <f t="shared" si="474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3"/>
        <v>0</v>
      </c>
      <c r="H521" s="31"/>
      <c r="I521" s="31"/>
      <c r="J521" s="32">
        <f t="shared" si="474"/>
        <v>0</v>
      </c>
      <c r="K521" s="50" t="str">
        <f>IF(F521&lt;&gt;"", F521+F522+F523+F524, "" )</f>
        <v/>
      </c>
      <c r="L521" s="59" t="e">
        <f t="shared" si="423"/>
        <v>#VALUE!</v>
      </c>
      <c r="M521" s="50" t="str">
        <f>IF(D521&lt;&gt;"", J521+J522+J523+J524, "" )</f>
        <v/>
      </c>
      <c r="N521" s="57" t="e">
        <f t="shared" ref="N521" si="475">RANK(M521,$M$5:$M$700,1)</f>
        <v>#VALUE!</v>
      </c>
      <c r="O521" s="53"/>
      <c r="P521" s="53"/>
      <c r="Q521" s="50" t="str">
        <f t="shared" ref="Q521" si="476">IF(M521&lt;&gt;"", M521-(O521*2)-P521, "" )</f>
        <v/>
      </c>
      <c r="R521" s="47" t="e">
        <f t="shared" ref="R521" si="477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3"/>
        <v>0</v>
      </c>
      <c r="H522" s="31"/>
      <c r="I522" s="31"/>
      <c r="J522" s="32">
        <f t="shared" si="474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3"/>
        <v>0</v>
      </c>
      <c r="H523" s="31"/>
      <c r="I523" s="31"/>
      <c r="J523" s="32">
        <f t="shared" si="474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3"/>
        <v>0</v>
      </c>
      <c r="H524" s="31"/>
      <c r="I524" s="31"/>
      <c r="J524" s="32">
        <f t="shared" si="474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3"/>
        <v>0</v>
      </c>
      <c r="H525" s="22"/>
      <c r="I525" s="22"/>
      <c r="J525" s="27">
        <f t="shared" si="474"/>
        <v>0</v>
      </c>
      <c r="K525" s="65" t="str">
        <f>IF(F525&lt;&gt;"", F525+F526+F527+F528, "" )</f>
        <v/>
      </c>
      <c r="L525" s="62" t="e">
        <f t="shared" ref="L525" si="478">RANK(K525,$K$5:$K$700,1)</f>
        <v>#VALUE!</v>
      </c>
      <c r="M525" s="49" t="str">
        <f>IF(D525&lt;&gt;"", J525+J526+J527+J528, "" )</f>
        <v/>
      </c>
      <c r="N525" s="55" t="e">
        <f t="shared" ref="N525" si="479">RANK(M525,$M$5:$M$700,1)</f>
        <v>#VALUE!</v>
      </c>
      <c r="O525" s="52"/>
      <c r="P525" s="52"/>
      <c r="Q525" s="49" t="str">
        <f t="shared" ref="Q525" si="480">IF(M525&lt;&gt;"", M525-(O525*2)-P525, "" )</f>
        <v/>
      </c>
      <c r="R525" s="45" t="e">
        <f t="shared" ref="R525" si="481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3"/>
        <v>0</v>
      </c>
      <c r="H526" s="22"/>
      <c r="I526" s="22"/>
      <c r="J526" s="27">
        <f t="shared" si="474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3"/>
        <v>0</v>
      </c>
      <c r="H527" s="22"/>
      <c r="I527" s="22"/>
      <c r="J527" s="27">
        <f t="shared" si="474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3"/>
        <v>0</v>
      </c>
      <c r="H528" s="22"/>
      <c r="I528" s="22"/>
      <c r="J528" s="27">
        <f t="shared" si="474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3"/>
        <v>0</v>
      </c>
      <c r="H529" s="31"/>
      <c r="I529" s="31"/>
      <c r="J529" s="32">
        <f t="shared" si="474"/>
        <v>0</v>
      </c>
      <c r="K529" s="50" t="str">
        <f>IF(F529&lt;&gt;"", F529+F530+F531+F532, "" )</f>
        <v/>
      </c>
      <c r="L529" s="59" t="e">
        <f t="shared" ref="L529:L585" si="482">RANK(K529,$K$5:$K$700,1)</f>
        <v>#VALUE!</v>
      </c>
      <c r="M529" s="50" t="str">
        <f>IF(D529&lt;&gt;"", J529+J530+J531+J532, "" )</f>
        <v/>
      </c>
      <c r="N529" s="57" t="e">
        <f t="shared" ref="N529" si="483">RANK(M529,$M$5:$M$700,1)</f>
        <v>#VALUE!</v>
      </c>
      <c r="O529" s="53"/>
      <c r="P529" s="53"/>
      <c r="Q529" s="50" t="str">
        <f t="shared" ref="Q529" si="484">IF(M529&lt;&gt;"", M529-(O529*2)-P529, "" )</f>
        <v/>
      </c>
      <c r="R529" s="47" t="e">
        <f t="shared" ref="R529" si="485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3"/>
        <v>0</v>
      </c>
      <c r="H530" s="31"/>
      <c r="I530" s="31"/>
      <c r="J530" s="32">
        <f t="shared" si="474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3"/>
        <v>0</v>
      </c>
      <c r="H531" s="31"/>
      <c r="I531" s="31"/>
      <c r="J531" s="32">
        <f t="shared" si="474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3"/>
        <v>0</v>
      </c>
      <c r="H532" s="31"/>
      <c r="I532" s="31"/>
      <c r="J532" s="32">
        <f t="shared" si="474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3"/>
        <v>0</v>
      </c>
      <c r="H533" s="22"/>
      <c r="I533" s="22"/>
      <c r="J533" s="27">
        <f t="shared" si="474"/>
        <v>0</v>
      </c>
      <c r="K533" s="65" t="str">
        <f>IF(F533&lt;&gt;"", F533+F534+F535+F536, "" )</f>
        <v/>
      </c>
      <c r="L533" s="62" t="e">
        <f t="shared" ref="L533" si="486">RANK(K533,$K$5:$K$700,1)</f>
        <v>#VALUE!</v>
      </c>
      <c r="M533" s="49" t="str">
        <f>IF(D533&lt;&gt;"", J533+J534+J535+J536, "" )</f>
        <v/>
      </c>
      <c r="N533" s="55" t="e">
        <f t="shared" ref="N533" si="487">RANK(M533,$M$5:$M$700,1)</f>
        <v>#VALUE!</v>
      </c>
      <c r="O533" s="52"/>
      <c r="P533" s="52"/>
      <c r="Q533" s="49" t="str">
        <f t="shared" ref="Q533" si="488">IF(M533&lt;&gt;"", M533-(O533*2)-P533, "" )</f>
        <v/>
      </c>
      <c r="R533" s="45" t="e">
        <f t="shared" ref="R533" si="489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3"/>
        <v>0</v>
      </c>
      <c r="H534" s="22"/>
      <c r="I534" s="22"/>
      <c r="J534" s="27">
        <f t="shared" si="474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3"/>
        <v>0</v>
      </c>
      <c r="H535" s="22"/>
      <c r="I535" s="22"/>
      <c r="J535" s="27">
        <f t="shared" si="474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3"/>
        <v>0</v>
      </c>
      <c r="H536" s="22"/>
      <c r="I536" s="22"/>
      <c r="J536" s="27">
        <f t="shared" si="474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3"/>
        <v>0</v>
      </c>
      <c r="H537" s="31"/>
      <c r="I537" s="31"/>
      <c r="J537" s="32">
        <f t="shared" si="474"/>
        <v>0</v>
      </c>
      <c r="K537" s="50" t="str">
        <f>IF(F537&lt;&gt;"", F537+F538+F539+F540, "" )</f>
        <v/>
      </c>
      <c r="L537" s="59" t="e">
        <f t="shared" si="482"/>
        <v>#VALUE!</v>
      </c>
      <c r="M537" s="50" t="str">
        <f>IF(D537&lt;&gt;"", J537+J538+J539+J540, "" )</f>
        <v/>
      </c>
      <c r="N537" s="57" t="e">
        <f t="shared" ref="N537" si="490">RANK(M537,$M$5:$M$700,1)</f>
        <v>#VALUE!</v>
      </c>
      <c r="O537" s="53"/>
      <c r="P537" s="53"/>
      <c r="Q537" s="50" t="str">
        <f t="shared" ref="Q537" si="491">IF(M537&lt;&gt;"", M537-(O537*2)-P537, "" )</f>
        <v/>
      </c>
      <c r="R537" s="47" t="e">
        <f t="shared" ref="R537" si="492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3"/>
        <v>0</v>
      </c>
      <c r="H538" s="31"/>
      <c r="I538" s="31"/>
      <c r="J538" s="32">
        <f t="shared" si="474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3"/>
        <v>0</v>
      </c>
      <c r="H539" s="31"/>
      <c r="I539" s="31"/>
      <c r="J539" s="32">
        <f t="shared" si="474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3"/>
        <v>0</v>
      </c>
      <c r="H540" s="31"/>
      <c r="I540" s="31"/>
      <c r="J540" s="32">
        <f t="shared" si="474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3"/>
        <v>0</v>
      </c>
      <c r="H541" s="22"/>
      <c r="I541" s="22"/>
      <c r="J541" s="27">
        <f t="shared" si="474"/>
        <v>0</v>
      </c>
      <c r="K541" s="65" t="str">
        <f>IF(F541&lt;&gt;"", F541+F542+F543+F544, "" )</f>
        <v/>
      </c>
      <c r="L541" s="62" t="e">
        <f t="shared" ref="L541" si="493">RANK(K541,$K$5:$K$700,1)</f>
        <v>#VALUE!</v>
      </c>
      <c r="M541" s="49" t="str">
        <f>IF(D541&lt;&gt;"", J541+J542+J543+J544, "" )</f>
        <v/>
      </c>
      <c r="N541" s="55" t="e">
        <f t="shared" ref="N541" si="494">RANK(M541,$M$5:$M$700,1)</f>
        <v>#VALUE!</v>
      </c>
      <c r="O541" s="52"/>
      <c r="P541" s="52"/>
      <c r="Q541" s="49" t="str">
        <f t="shared" ref="Q541" si="495">IF(M541&lt;&gt;"", M541-(O541*2)-P541, "" )</f>
        <v/>
      </c>
      <c r="R541" s="45" t="e">
        <f t="shared" ref="R541" si="496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3"/>
        <v>0</v>
      </c>
      <c r="H542" s="22"/>
      <c r="I542" s="22"/>
      <c r="J542" s="27">
        <f t="shared" si="474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3"/>
        <v>0</v>
      </c>
      <c r="H543" s="22"/>
      <c r="I543" s="22"/>
      <c r="J543" s="27">
        <f t="shared" si="474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3"/>
        <v>0</v>
      </c>
      <c r="H544" s="22"/>
      <c r="I544" s="22"/>
      <c r="J544" s="27">
        <f t="shared" si="474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3"/>
        <v>0</v>
      </c>
      <c r="H545" s="31"/>
      <c r="I545" s="31"/>
      <c r="J545" s="32">
        <f t="shared" si="474"/>
        <v>0</v>
      </c>
      <c r="K545" s="50" t="str">
        <f>IF(F545&lt;&gt;"", F545+F546+F547+F548, "" )</f>
        <v/>
      </c>
      <c r="L545" s="59" t="e">
        <f t="shared" si="482"/>
        <v>#VALUE!</v>
      </c>
      <c r="M545" s="50" t="str">
        <f>IF(D545&lt;&gt;"", J545+J546+J547+J548, "" )</f>
        <v/>
      </c>
      <c r="N545" s="57" t="e">
        <f t="shared" ref="N545" si="497">RANK(M545,$M$5:$M$700,1)</f>
        <v>#VALUE!</v>
      </c>
      <c r="O545" s="53"/>
      <c r="P545" s="53"/>
      <c r="Q545" s="50" t="str">
        <f t="shared" ref="Q545" si="498">IF(M545&lt;&gt;"", M545-(O545*2)-P545, "" )</f>
        <v/>
      </c>
      <c r="R545" s="47" t="e">
        <f t="shared" ref="R545" si="499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3"/>
        <v>0</v>
      </c>
      <c r="H546" s="31"/>
      <c r="I546" s="31"/>
      <c r="J546" s="32">
        <f t="shared" si="474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3"/>
        <v>0</v>
      </c>
      <c r="H547" s="31"/>
      <c r="I547" s="31"/>
      <c r="J547" s="32">
        <f t="shared" si="474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3"/>
        <v>0</v>
      </c>
      <c r="H548" s="31"/>
      <c r="I548" s="31"/>
      <c r="J548" s="32">
        <f t="shared" si="474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3"/>
        <v>0</v>
      </c>
      <c r="H549" s="22"/>
      <c r="I549" s="22"/>
      <c r="J549" s="27">
        <f t="shared" si="474"/>
        <v>0</v>
      </c>
      <c r="K549" s="65" t="str">
        <f>IF(F549&lt;&gt;"", F549+F550+F551+F552, "" )</f>
        <v/>
      </c>
      <c r="L549" s="62" t="e">
        <f t="shared" ref="L549" si="500">RANK(K549,$K$5:$K$700,1)</f>
        <v>#VALUE!</v>
      </c>
      <c r="M549" s="49" t="str">
        <f>IF(D549&lt;&gt;"", J549+J550+J551+J552, "" )</f>
        <v/>
      </c>
      <c r="N549" s="55" t="e">
        <f t="shared" ref="N549" si="501">RANK(M549,$M$5:$M$700,1)</f>
        <v>#VALUE!</v>
      </c>
      <c r="O549" s="52"/>
      <c r="P549" s="52"/>
      <c r="Q549" s="49" t="str">
        <f t="shared" ref="Q549" si="502">IF(M549&lt;&gt;"", M549-(O549*2)-P549, "" )</f>
        <v/>
      </c>
      <c r="R549" s="45" t="e">
        <f t="shared" ref="R549" si="503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3"/>
        <v>0</v>
      </c>
      <c r="H550" s="22"/>
      <c r="I550" s="22"/>
      <c r="J550" s="27">
        <f t="shared" si="474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3"/>
        <v>0</v>
      </c>
      <c r="H551" s="22"/>
      <c r="I551" s="22"/>
      <c r="J551" s="27">
        <f t="shared" si="474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3"/>
        <v>0</v>
      </c>
      <c r="H552" s="22"/>
      <c r="I552" s="22"/>
      <c r="J552" s="27">
        <f t="shared" si="474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3"/>
        <v>0</v>
      </c>
      <c r="H553" s="31"/>
      <c r="I553" s="31"/>
      <c r="J553" s="32">
        <f t="shared" si="474"/>
        <v>0</v>
      </c>
      <c r="K553" s="50" t="str">
        <f>IF(F553&lt;&gt;"", F553+F554+F555+F556, "" )</f>
        <v/>
      </c>
      <c r="L553" s="59" t="e">
        <f t="shared" si="482"/>
        <v>#VALUE!</v>
      </c>
      <c r="M553" s="50" t="str">
        <f>IF(D553&lt;&gt;"", J553+J554+J555+J556, "" )</f>
        <v/>
      </c>
      <c r="N553" s="57" t="e">
        <f t="shared" ref="N553" si="504">RANK(M553,$M$5:$M$700,1)</f>
        <v>#VALUE!</v>
      </c>
      <c r="O553" s="53"/>
      <c r="P553" s="53"/>
      <c r="Q553" s="50" t="str">
        <f t="shared" ref="Q553" si="505">IF(M553&lt;&gt;"", M553-(O553*2)-P553, "" )</f>
        <v/>
      </c>
      <c r="R553" s="47" t="e">
        <f t="shared" ref="R553" si="506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3"/>
        <v>0</v>
      </c>
      <c r="H554" s="31"/>
      <c r="I554" s="31"/>
      <c r="J554" s="32">
        <f t="shared" si="474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3"/>
        <v>0</v>
      </c>
      <c r="H555" s="31"/>
      <c r="I555" s="31"/>
      <c r="J555" s="32">
        <f t="shared" si="474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3"/>
        <v>0</v>
      </c>
      <c r="H556" s="31"/>
      <c r="I556" s="31"/>
      <c r="J556" s="32">
        <f t="shared" si="474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3"/>
        <v>0</v>
      </c>
      <c r="H557" s="22"/>
      <c r="I557" s="22"/>
      <c r="J557" s="27">
        <f t="shared" si="474"/>
        <v>0</v>
      </c>
      <c r="K557" s="65" t="str">
        <f>IF(F557&lt;&gt;"", F557+F558+F559+F560, "" )</f>
        <v/>
      </c>
      <c r="L557" s="62" t="e">
        <f t="shared" ref="L557" si="507">RANK(K557,$K$5:$K$700,1)</f>
        <v>#VALUE!</v>
      </c>
      <c r="M557" s="49" t="str">
        <f>IF(D557&lt;&gt;"", J557+J558+J559+J560, "" )</f>
        <v/>
      </c>
      <c r="N557" s="55" t="e">
        <f t="shared" ref="N557" si="508">RANK(M557,$M$5:$M$700,1)</f>
        <v>#VALUE!</v>
      </c>
      <c r="O557" s="52"/>
      <c r="P557" s="52"/>
      <c r="Q557" s="49" t="str">
        <f t="shared" ref="Q557" si="509">IF(M557&lt;&gt;"", M557-(O557*2)-P557, "" )</f>
        <v/>
      </c>
      <c r="R557" s="45" t="e">
        <f t="shared" ref="R557" si="510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3"/>
        <v>0</v>
      </c>
      <c r="H558" s="22"/>
      <c r="I558" s="22"/>
      <c r="J558" s="27">
        <f t="shared" si="474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3"/>
        <v>0</v>
      </c>
      <c r="H559" s="22"/>
      <c r="I559" s="22"/>
      <c r="J559" s="27">
        <f t="shared" si="474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3"/>
        <v>0</v>
      </c>
      <c r="H560" s="22"/>
      <c r="I560" s="22"/>
      <c r="J560" s="27">
        <f t="shared" si="474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3"/>
        <v>0</v>
      </c>
      <c r="H561" s="31"/>
      <c r="I561" s="31"/>
      <c r="J561" s="32">
        <f t="shared" si="474"/>
        <v>0</v>
      </c>
      <c r="K561" s="50" t="str">
        <f>IF(F561&lt;&gt;"", F561+F562+F563+F564, "" )</f>
        <v/>
      </c>
      <c r="L561" s="59" t="e">
        <f t="shared" si="482"/>
        <v>#VALUE!</v>
      </c>
      <c r="M561" s="50" t="str">
        <f>IF(D561&lt;&gt;"", J561+J562+J563+J564, "" )</f>
        <v/>
      </c>
      <c r="N561" s="57" t="e">
        <f t="shared" ref="N561" si="511">RANK(M561,$M$5:$M$700,1)</f>
        <v>#VALUE!</v>
      </c>
      <c r="O561" s="53"/>
      <c r="P561" s="53"/>
      <c r="Q561" s="50" t="str">
        <f t="shared" ref="Q561" si="512">IF(M561&lt;&gt;"", M561-(O561*2)-P561, "" )</f>
        <v/>
      </c>
      <c r="R561" s="47" t="e">
        <f t="shared" ref="R561" si="513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3"/>
        <v>0</v>
      </c>
      <c r="H562" s="31"/>
      <c r="I562" s="31"/>
      <c r="J562" s="32">
        <f t="shared" si="474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3"/>
        <v>0</v>
      </c>
      <c r="H563" s="31"/>
      <c r="I563" s="31"/>
      <c r="J563" s="32">
        <f t="shared" si="474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3"/>
        <v>0</v>
      </c>
      <c r="H564" s="31"/>
      <c r="I564" s="31"/>
      <c r="J564" s="32">
        <f t="shared" si="474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3"/>
        <v>0</v>
      </c>
      <c r="H565" s="22"/>
      <c r="I565" s="22"/>
      <c r="J565" s="27">
        <f t="shared" si="474"/>
        <v>0</v>
      </c>
      <c r="K565" s="65" t="str">
        <f>IF(F565&lt;&gt;"", F565+F566+F567+F568, "" )</f>
        <v/>
      </c>
      <c r="L565" s="62" t="e">
        <f t="shared" ref="L565" si="514">RANK(K565,$K$5:$K$700,1)</f>
        <v>#VALUE!</v>
      </c>
      <c r="M565" s="49" t="str">
        <f>IF(D565&lt;&gt;"", J565+J566+J567+J568, "" )</f>
        <v/>
      </c>
      <c r="N565" s="55" t="e">
        <f t="shared" ref="N565" si="515">RANK(M565,$M$5:$M$700,1)</f>
        <v>#VALUE!</v>
      </c>
      <c r="O565" s="52"/>
      <c r="P565" s="52"/>
      <c r="Q565" s="49" t="str">
        <f t="shared" ref="Q565" si="516">IF(M565&lt;&gt;"", M565-(O565*2)-P565, "" )</f>
        <v/>
      </c>
      <c r="R565" s="45" t="e">
        <f t="shared" ref="R565" si="517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3"/>
        <v>0</v>
      </c>
      <c r="H566" s="22"/>
      <c r="I566" s="22"/>
      <c r="J566" s="27">
        <f t="shared" si="474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3"/>
        <v>0</v>
      </c>
      <c r="H567" s="22"/>
      <c r="I567" s="22"/>
      <c r="J567" s="27">
        <f t="shared" si="474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3"/>
        <v>0</v>
      </c>
      <c r="H568" s="22"/>
      <c r="I568" s="22"/>
      <c r="J568" s="27">
        <f t="shared" si="474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3"/>
        <v>0</v>
      </c>
      <c r="H569" s="31"/>
      <c r="I569" s="31"/>
      <c r="J569" s="32">
        <f t="shared" si="474"/>
        <v>0</v>
      </c>
      <c r="K569" s="50" t="str">
        <f>IF(F569&lt;&gt;"", F569+F570+F571+F572, "" )</f>
        <v/>
      </c>
      <c r="L569" s="59" t="e">
        <f t="shared" si="482"/>
        <v>#VALUE!</v>
      </c>
      <c r="M569" s="50" t="str">
        <f>IF(D569&lt;&gt;"", J569+J570+J571+J572, "" )</f>
        <v/>
      </c>
      <c r="N569" s="57" t="e">
        <f t="shared" ref="N569" si="518">RANK(M569,$M$5:$M$700,1)</f>
        <v>#VALUE!</v>
      </c>
      <c r="O569" s="53"/>
      <c r="P569" s="53"/>
      <c r="Q569" s="50" t="str">
        <f t="shared" ref="Q569" si="519">IF(M569&lt;&gt;"", M569-(O569*2)-P569, "" )</f>
        <v/>
      </c>
      <c r="R569" s="47" t="e">
        <f t="shared" ref="R569" si="520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3"/>
        <v>0</v>
      </c>
      <c r="H570" s="31"/>
      <c r="I570" s="31"/>
      <c r="J570" s="32">
        <f t="shared" si="474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3"/>
        <v>0</v>
      </c>
      <c r="H571" s="31"/>
      <c r="I571" s="31"/>
      <c r="J571" s="32">
        <f t="shared" si="474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3"/>
        <v>0</v>
      </c>
      <c r="H572" s="31"/>
      <c r="I572" s="31"/>
      <c r="J572" s="32">
        <f t="shared" si="474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3"/>
        <v>0</v>
      </c>
      <c r="H573" s="22"/>
      <c r="I573" s="22"/>
      <c r="J573" s="27">
        <f t="shared" si="474"/>
        <v>0</v>
      </c>
      <c r="K573" s="65" t="str">
        <f>IF(F573&lt;&gt;"", F573+F574+F575+F576, "" )</f>
        <v/>
      </c>
      <c r="L573" s="62" t="e">
        <f t="shared" ref="L573" si="521">RANK(K573,$K$5:$K$700,1)</f>
        <v>#VALUE!</v>
      </c>
      <c r="M573" s="49" t="str">
        <f>IF(D573&lt;&gt;"", J573+J574+J575+J576, "" )</f>
        <v/>
      </c>
      <c r="N573" s="55" t="e">
        <f t="shared" ref="N573" si="522">RANK(M573,$M$5:$M$700,1)</f>
        <v>#VALUE!</v>
      </c>
      <c r="O573" s="52"/>
      <c r="P573" s="52"/>
      <c r="Q573" s="49" t="str">
        <f t="shared" ref="Q573" si="523">IF(M573&lt;&gt;"", M573-(O573*2)-P573, "" )</f>
        <v/>
      </c>
      <c r="R573" s="45" t="e">
        <f t="shared" ref="R573" si="524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3"/>
        <v>0</v>
      </c>
      <c r="H574" s="22"/>
      <c r="I574" s="22"/>
      <c r="J574" s="27">
        <f t="shared" si="474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3"/>
        <v>0</v>
      </c>
      <c r="H575" s="22"/>
      <c r="I575" s="22"/>
      <c r="J575" s="27">
        <f t="shared" si="474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3"/>
        <v>0</v>
      </c>
      <c r="H576" s="22"/>
      <c r="I576" s="22"/>
      <c r="J576" s="27">
        <f t="shared" si="474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3"/>
        <v>0</v>
      </c>
      <c r="H577" s="31"/>
      <c r="I577" s="31"/>
      <c r="J577" s="32">
        <f t="shared" si="474"/>
        <v>0</v>
      </c>
      <c r="K577" s="50" t="str">
        <f>IF(F577&lt;&gt;"", F577+F578+F579+F580, "" )</f>
        <v/>
      </c>
      <c r="L577" s="59" t="e">
        <f t="shared" si="482"/>
        <v>#VALUE!</v>
      </c>
      <c r="M577" s="50" t="str">
        <f>IF(D577&lt;&gt;"", J577+J578+J579+J580, "" )</f>
        <v/>
      </c>
      <c r="N577" s="57" t="e">
        <f t="shared" ref="N577" si="525">RANK(M577,$M$5:$M$700,1)</f>
        <v>#VALUE!</v>
      </c>
      <c r="O577" s="53"/>
      <c r="P577" s="53"/>
      <c r="Q577" s="50" t="str">
        <f t="shared" ref="Q577" si="526">IF(M577&lt;&gt;"", M577-(O577*2)-P577, "" )</f>
        <v/>
      </c>
      <c r="R577" s="47" t="e">
        <f t="shared" ref="R577" si="527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3"/>
        <v>0</v>
      </c>
      <c r="H578" s="31"/>
      <c r="I578" s="31"/>
      <c r="J578" s="32">
        <f t="shared" si="474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3"/>
        <v>0</v>
      </c>
      <c r="H579" s="31"/>
      <c r="I579" s="31"/>
      <c r="J579" s="32">
        <f t="shared" si="474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3"/>
        <v>0</v>
      </c>
      <c r="H580" s="31"/>
      <c r="I580" s="31"/>
      <c r="J580" s="32">
        <f t="shared" si="474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3"/>
        <v>0</v>
      </c>
      <c r="H581" s="22"/>
      <c r="I581" s="22"/>
      <c r="J581" s="27">
        <f t="shared" si="474"/>
        <v>0</v>
      </c>
      <c r="K581" s="65" t="str">
        <f>IF(F581&lt;&gt;"", F581+F582+F583+F584, "" )</f>
        <v/>
      </c>
      <c r="L581" s="62" t="e">
        <f t="shared" ref="L581" si="528">RANK(K581,$K$5:$K$700,1)</f>
        <v>#VALUE!</v>
      </c>
      <c r="M581" s="49" t="str">
        <f>IF(D581&lt;&gt;"", J581+J582+J583+J584, "" )</f>
        <v/>
      </c>
      <c r="N581" s="55" t="e">
        <f t="shared" ref="N581" si="529">RANK(M581,$M$5:$M$700,1)</f>
        <v>#VALUE!</v>
      </c>
      <c r="O581" s="52"/>
      <c r="P581" s="52"/>
      <c r="Q581" s="49" t="str">
        <f t="shared" ref="Q581" si="530">IF(M581&lt;&gt;"", M581-(O581*2)-P581, "" )</f>
        <v/>
      </c>
      <c r="R581" s="45" t="e">
        <f t="shared" ref="R581" si="531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2">F582*5</f>
        <v>0</v>
      </c>
      <c r="H582" s="22"/>
      <c r="I582" s="22"/>
      <c r="J582" s="27">
        <f t="shared" ref="J582:J645" si="533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2"/>
        <v>0</v>
      </c>
      <c r="H583" s="22"/>
      <c r="I583" s="22"/>
      <c r="J583" s="27">
        <f t="shared" si="533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2"/>
        <v>0</v>
      </c>
      <c r="H584" s="22"/>
      <c r="I584" s="22"/>
      <c r="J584" s="27">
        <f t="shared" si="533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2"/>
        <v>0</v>
      </c>
      <c r="H585" s="31"/>
      <c r="I585" s="31"/>
      <c r="J585" s="32">
        <f t="shared" si="533"/>
        <v>0</v>
      </c>
      <c r="K585" s="50" t="str">
        <f>IF(F585&lt;&gt;"", F585+F586+F587+F588, "" )</f>
        <v/>
      </c>
      <c r="L585" s="59" t="e">
        <f t="shared" si="482"/>
        <v>#VALUE!</v>
      </c>
      <c r="M585" s="50" t="str">
        <f>IF(D585&lt;&gt;"", J585+J586+J587+J588, "" )</f>
        <v/>
      </c>
      <c r="N585" s="57" t="e">
        <f t="shared" ref="N585" si="534">RANK(M585,$M$5:$M$700,1)</f>
        <v>#VALUE!</v>
      </c>
      <c r="O585" s="53"/>
      <c r="P585" s="53"/>
      <c r="Q585" s="50" t="str">
        <f t="shared" ref="Q585" si="535">IF(M585&lt;&gt;"", M585-(O585*2)-P585, "" )</f>
        <v/>
      </c>
      <c r="R585" s="47" t="e">
        <f t="shared" ref="R585" si="536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2"/>
        <v>0</v>
      </c>
      <c r="H586" s="31"/>
      <c r="I586" s="31"/>
      <c r="J586" s="32">
        <f t="shared" si="533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2"/>
        <v>0</v>
      </c>
      <c r="H587" s="31"/>
      <c r="I587" s="31"/>
      <c r="J587" s="32">
        <f t="shared" si="533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2"/>
        <v>0</v>
      </c>
      <c r="H588" s="31"/>
      <c r="I588" s="31"/>
      <c r="J588" s="32">
        <f t="shared" si="533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2"/>
        <v>0</v>
      </c>
      <c r="H589" s="22"/>
      <c r="I589" s="22"/>
      <c r="J589" s="27">
        <f t="shared" si="533"/>
        <v>0</v>
      </c>
      <c r="K589" s="65" t="str">
        <f>IF(F589&lt;&gt;"", F589+F590+F591+F592, "" )</f>
        <v/>
      </c>
      <c r="L589" s="62" t="e">
        <f t="shared" ref="L589" si="537">RANK(K589,$K$5:$K$700,1)</f>
        <v>#VALUE!</v>
      </c>
      <c r="M589" s="49" t="str">
        <f>IF(D589&lt;&gt;"", J589+J590+J591+J592, "" )</f>
        <v/>
      </c>
      <c r="N589" s="55" t="e">
        <f t="shared" ref="N589" si="538">RANK(M589,$M$5:$M$700,1)</f>
        <v>#VALUE!</v>
      </c>
      <c r="O589" s="52"/>
      <c r="P589" s="52"/>
      <c r="Q589" s="49" t="str">
        <f t="shared" ref="Q589" si="539">IF(M589&lt;&gt;"", M589-(O589*2)-P589, "" )</f>
        <v/>
      </c>
      <c r="R589" s="45" t="e">
        <f t="shared" ref="R589" si="540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2"/>
        <v>0</v>
      </c>
      <c r="H590" s="22"/>
      <c r="I590" s="22"/>
      <c r="J590" s="27">
        <f t="shared" si="533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2"/>
        <v>0</v>
      </c>
      <c r="H591" s="22"/>
      <c r="I591" s="22"/>
      <c r="J591" s="27">
        <f t="shared" si="533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2"/>
        <v>0</v>
      </c>
      <c r="H592" s="22"/>
      <c r="I592" s="22"/>
      <c r="J592" s="27">
        <f t="shared" si="533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2"/>
        <v>0</v>
      </c>
      <c r="H593" s="31"/>
      <c r="I593" s="31"/>
      <c r="J593" s="32">
        <f t="shared" si="533"/>
        <v>0</v>
      </c>
      <c r="K593" s="50" t="str">
        <f>IF(F593&lt;&gt;"", F593+F594+F595+F596, "" )</f>
        <v/>
      </c>
      <c r="L593" s="59" t="e">
        <f t="shared" ref="L593:L649" si="541">RANK(K593,$K$5:$K$700,1)</f>
        <v>#VALUE!</v>
      </c>
      <c r="M593" s="50" t="str">
        <f>IF(D593&lt;&gt;"", J593+J594+J595+J596, "" )</f>
        <v/>
      </c>
      <c r="N593" s="57" t="e">
        <f t="shared" ref="N593" si="542">RANK(M593,$M$5:$M$700,1)</f>
        <v>#VALUE!</v>
      </c>
      <c r="O593" s="53"/>
      <c r="P593" s="53"/>
      <c r="Q593" s="50" t="str">
        <f t="shared" ref="Q593" si="543">IF(M593&lt;&gt;"", M593-(O593*2)-P593, "" )</f>
        <v/>
      </c>
      <c r="R593" s="47" t="e">
        <f t="shared" ref="R593" si="544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2"/>
        <v>0</v>
      </c>
      <c r="H594" s="31"/>
      <c r="I594" s="31"/>
      <c r="J594" s="32">
        <f t="shared" si="533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2"/>
        <v>0</v>
      </c>
      <c r="H595" s="31"/>
      <c r="I595" s="31"/>
      <c r="J595" s="32">
        <f t="shared" si="533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2"/>
        <v>0</v>
      </c>
      <c r="H596" s="31"/>
      <c r="I596" s="31"/>
      <c r="J596" s="32">
        <f t="shared" si="533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2"/>
        <v>0</v>
      </c>
      <c r="H597" s="22"/>
      <c r="I597" s="22"/>
      <c r="J597" s="27">
        <f t="shared" si="533"/>
        <v>0</v>
      </c>
      <c r="K597" s="65" t="str">
        <f>IF(F597&lt;&gt;"", F597+F598+F599+F600, "" )</f>
        <v/>
      </c>
      <c r="L597" s="62" t="e">
        <f t="shared" ref="L597" si="545">RANK(K597,$K$5:$K$700,1)</f>
        <v>#VALUE!</v>
      </c>
      <c r="M597" s="49" t="str">
        <f>IF(D597&lt;&gt;"", J597+J598+J599+J600, "" )</f>
        <v/>
      </c>
      <c r="N597" s="55" t="e">
        <f t="shared" ref="N597" si="546">RANK(M597,$M$5:$M$700,1)</f>
        <v>#VALUE!</v>
      </c>
      <c r="O597" s="52"/>
      <c r="P597" s="52"/>
      <c r="Q597" s="49" t="str">
        <f t="shared" ref="Q597" si="547">IF(M597&lt;&gt;"", M597-(O597*2)-P597, "" )</f>
        <v/>
      </c>
      <c r="R597" s="45" t="e">
        <f t="shared" ref="R597" si="548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2"/>
        <v>0</v>
      </c>
      <c r="H598" s="22"/>
      <c r="I598" s="22"/>
      <c r="J598" s="27">
        <f t="shared" si="533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2"/>
        <v>0</v>
      </c>
      <c r="H599" s="22"/>
      <c r="I599" s="22"/>
      <c r="J599" s="27">
        <f t="shared" si="533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2"/>
        <v>0</v>
      </c>
      <c r="H600" s="22"/>
      <c r="I600" s="22"/>
      <c r="J600" s="27">
        <f t="shared" si="533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2"/>
        <v>0</v>
      </c>
      <c r="H601" s="31"/>
      <c r="I601" s="31"/>
      <c r="J601" s="32">
        <f t="shared" si="533"/>
        <v>0</v>
      </c>
      <c r="K601" s="50" t="str">
        <f>IF(F601&lt;&gt;"", F601+F602+F603+F604, "" )</f>
        <v/>
      </c>
      <c r="L601" s="59" t="e">
        <f t="shared" si="541"/>
        <v>#VALUE!</v>
      </c>
      <c r="M601" s="50" t="str">
        <f>IF(D601&lt;&gt;"", J601+J602+J603+J604, "" )</f>
        <v/>
      </c>
      <c r="N601" s="57" t="e">
        <f t="shared" ref="N601" si="549">RANK(M601,$M$5:$M$700,1)</f>
        <v>#VALUE!</v>
      </c>
      <c r="O601" s="53"/>
      <c r="P601" s="53"/>
      <c r="Q601" s="50" t="str">
        <f t="shared" ref="Q601" si="550">IF(M601&lt;&gt;"", M601-(O601*2)-P601, "" )</f>
        <v/>
      </c>
      <c r="R601" s="47" t="e">
        <f t="shared" ref="R601" si="551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2"/>
        <v>0</v>
      </c>
      <c r="H602" s="31"/>
      <c r="I602" s="31"/>
      <c r="J602" s="32">
        <f t="shared" si="533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2"/>
        <v>0</v>
      </c>
      <c r="H603" s="31"/>
      <c r="I603" s="31"/>
      <c r="J603" s="32">
        <f t="shared" si="533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2"/>
        <v>0</v>
      </c>
      <c r="H604" s="31"/>
      <c r="I604" s="31"/>
      <c r="J604" s="32">
        <f t="shared" si="533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2"/>
        <v>0</v>
      </c>
      <c r="H605" s="22"/>
      <c r="I605" s="22"/>
      <c r="J605" s="27">
        <f t="shared" si="533"/>
        <v>0</v>
      </c>
      <c r="K605" s="65" t="str">
        <f>IF(F605&lt;&gt;"", F605+F606+F607+F608, "" )</f>
        <v/>
      </c>
      <c r="L605" s="62" t="e">
        <f t="shared" ref="L605" si="552">RANK(K605,$K$5:$K$700,1)</f>
        <v>#VALUE!</v>
      </c>
      <c r="M605" s="49" t="str">
        <f>IF(D605&lt;&gt;"", J605+J606+J607+J608, "" )</f>
        <v/>
      </c>
      <c r="N605" s="55" t="e">
        <f t="shared" ref="N605" si="553">RANK(M605,$M$5:$M$700,1)</f>
        <v>#VALUE!</v>
      </c>
      <c r="O605" s="52"/>
      <c r="P605" s="52"/>
      <c r="Q605" s="49" t="str">
        <f t="shared" ref="Q605" si="554">IF(M605&lt;&gt;"", M605-(O605*2)-P605, "" )</f>
        <v/>
      </c>
      <c r="R605" s="45" t="e">
        <f t="shared" ref="R605" si="555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2"/>
        <v>0</v>
      </c>
      <c r="H606" s="22"/>
      <c r="I606" s="22"/>
      <c r="J606" s="27">
        <f t="shared" si="533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2"/>
        <v>0</v>
      </c>
      <c r="H607" s="22"/>
      <c r="I607" s="22"/>
      <c r="J607" s="27">
        <f t="shared" si="533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2"/>
        <v>0</v>
      </c>
      <c r="H608" s="22"/>
      <c r="I608" s="22"/>
      <c r="J608" s="27">
        <f t="shared" si="533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2"/>
        <v>0</v>
      </c>
      <c r="H609" s="31"/>
      <c r="I609" s="31"/>
      <c r="J609" s="32">
        <f t="shared" si="533"/>
        <v>0</v>
      </c>
      <c r="K609" s="50" t="str">
        <f>IF(F609&lt;&gt;"", F609+F610+F611+F612, "" )</f>
        <v/>
      </c>
      <c r="L609" s="59" t="e">
        <f t="shared" si="541"/>
        <v>#VALUE!</v>
      </c>
      <c r="M609" s="50" t="str">
        <f>IF(D609&lt;&gt;"", J609+J610+J611+J612, "" )</f>
        <v/>
      </c>
      <c r="N609" s="57" t="e">
        <f t="shared" ref="N609" si="556">RANK(M609,$M$5:$M$700,1)</f>
        <v>#VALUE!</v>
      </c>
      <c r="O609" s="53"/>
      <c r="P609" s="53"/>
      <c r="Q609" s="50" t="str">
        <f t="shared" ref="Q609" si="557">IF(M609&lt;&gt;"", M609-(O609*2)-P609, "" )</f>
        <v/>
      </c>
      <c r="R609" s="47" t="e">
        <f t="shared" ref="R609" si="558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2"/>
        <v>0</v>
      </c>
      <c r="H610" s="31"/>
      <c r="I610" s="31"/>
      <c r="J610" s="32">
        <f t="shared" si="533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2"/>
        <v>0</v>
      </c>
      <c r="H611" s="31"/>
      <c r="I611" s="31"/>
      <c r="J611" s="32">
        <f t="shared" si="533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2"/>
        <v>0</v>
      </c>
      <c r="H612" s="31"/>
      <c r="I612" s="31"/>
      <c r="J612" s="32">
        <f t="shared" si="533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2"/>
        <v>0</v>
      </c>
      <c r="H613" s="22"/>
      <c r="I613" s="22"/>
      <c r="J613" s="27">
        <f t="shared" si="533"/>
        <v>0</v>
      </c>
      <c r="K613" s="65" t="str">
        <f>IF(F613&lt;&gt;"", F613+F614+F615+F616, "" )</f>
        <v/>
      </c>
      <c r="L613" s="62" t="e">
        <f t="shared" ref="L613" si="559">RANK(K613,$K$5:$K$700,1)</f>
        <v>#VALUE!</v>
      </c>
      <c r="M613" s="49" t="str">
        <f>IF(D613&lt;&gt;"", J613+J614+J615+J616, "" )</f>
        <v/>
      </c>
      <c r="N613" s="55" t="e">
        <f t="shared" ref="N613" si="560">RANK(M613,$M$5:$M$700,1)</f>
        <v>#VALUE!</v>
      </c>
      <c r="O613" s="52"/>
      <c r="P613" s="52"/>
      <c r="Q613" s="49" t="str">
        <f t="shared" ref="Q613" si="561">IF(M613&lt;&gt;"", M613-(O613*2)-P613, "" )</f>
        <v/>
      </c>
      <c r="R613" s="45" t="e">
        <f t="shared" ref="R613" si="562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2"/>
        <v>0</v>
      </c>
      <c r="H614" s="22"/>
      <c r="I614" s="22"/>
      <c r="J614" s="27">
        <f t="shared" si="533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2"/>
        <v>0</v>
      </c>
      <c r="H615" s="22"/>
      <c r="I615" s="22"/>
      <c r="J615" s="27">
        <f t="shared" si="533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2"/>
        <v>0</v>
      </c>
      <c r="H616" s="22"/>
      <c r="I616" s="22"/>
      <c r="J616" s="27">
        <f t="shared" si="533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2"/>
        <v>0</v>
      </c>
      <c r="H617" s="31"/>
      <c r="I617" s="31"/>
      <c r="J617" s="32">
        <f t="shared" si="533"/>
        <v>0</v>
      </c>
      <c r="K617" s="50" t="str">
        <f>IF(F617&lt;&gt;"", F617+F618+F619+F620, "" )</f>
        <v/>
      </c>
      <c r="L617" s="59" t="e">
        <f t="shared" si="541"/>
        <v>#VALUE!</v>
      </c>
      <c r="M617" s="50" t="str">
        <f>IF(D617&lt;&gt;"", J617+J618+J619+J620, "" )</f>
        <v/>
      </c>
      <c r="N617" s="57" t="e">
        <f t="shared" ref="N617" si="563">RANK(M617,$M$5:$M$700,1)</f>
        <v>#VALUE!</v>
      </c>
      <c r="O617" s="53"/>
      <c r="P617" s="53"/>
      <c r="Q617" s="50" t="str">
        <f t="shared" ref="Q617" si="564">IF(M617&lt;&gt;"", M617-(O617*2)-P617, "" )</f>
        <v/>
      </c>
      <c r="R617" s="47" t="e">
        <f t="shared" ref="R617" si="565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2"/>
        <v>0</v>
      </c>
      <c r="H618" s="31"/>
      <c r="I618" s="31"/>
      <c r="J618" s="32">
        <f t="shared" si="533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2"/>
        <v>0</v>
      </c>
      <c r="H619" s="31"/>
      <c r="I619" s="31"/>
      <c r="J619" s="32">
        <f t="shared" si="533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2"/>
        <v>0</v>
      </c>
      <c r="H620" s="31"/>
      <c r="I620" s="31"/>
      <c r="J620" s="32">
        <f t="shared" si="533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2"/>
        <v>0</v>
      </c>
      <c r="H621" s="22"/>
      <c r="I621" s="22"/>
      <c r="J621" s="27">
        <f t="shared" si="533"/>
        <v>0</v>
      </c>
      <c r="K621" s="65" t="str">
        <f>IF(F621&lt;&gt;"", F621+F622+F623+F624, "" )</f>
        <v/>
      </c>
      <c r="L621" s="62" t="e">
        <f t="shared" ref="L621" si="566">RANK(K621,$K$5:$K$700,1)</f>
        <v>#VALUE!</v>
      </c>
      <c r="M621" s="49" t="str">
        <f>IF(D621&lt;&gt;"", J621+J622+J623+J624, "" )</f>
        <v/>
      </c>
      <c r="N621" s="55" t="e">
        <f t="shared" ref="N621" si="567">RANK(M621,$M$5:$M$700,1)</f>
        <v>#VALUE!</v>
      </c>
      <c r="O621" s="52"/>
      <c r="P621" s="52"/>
      <c r="Q621" s="49" t="str">
        <f t="shared" ref="Q621" si="568">IF(M621&lt;&gt;"", M621-(O621*2)-P621, "" )</f>
        <v/>
      </c>
      <c r="R621" s="45" t="e">
        <f t="shared" ref="R621" si="569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2"/>
        <v>0</v>
      </c>
      <c r="H622" s="22"/>
      <c r="I622" s="22"/>
      <c r="J622" s="27">
        <f t="shared" si="533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2"/>
        <v>0</v>
      </c>
      <c r="H623" s="22"/>
      <c r="I623" s="22"/>
      <c r="J623" s="27">
        <f t="shared" si="533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2"/>
        <v>0</v>
      </c>
      <c r="H624" s="22"/>
      <c r="I624" s="22"/>
      <c r="J624" s="27">
        <f t="shared" si="533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2"/>
        <v>0</v>
      </c>
      <c r="H625" s="31"/>
      <c r="I625" s="31"/>
      <c r="J625" s="32">
        <f t="shared" si="533"/>
        <v>0</v>
      </c>
      <c r="K625" s="50" t="str">
        <f>IF(F625&lt;&gt;"", F625+F626+F627+F628, "" )</f>
        <v/>
      </c>
      <c r="L625" s="59" t="e">
        <f t="shared" si="541"/>
        <v>#VALUE!</v>
      </c>
      <c r="M625" s="50" t="str">
        <f>IF(D625&lt;&gt;"", J625+J626+J627+J628, "" )</f>
        <v/>
      </c>
      <c r="N625" s="57" t="e">
        <f t="shared" ref="N625" si="570">RANK(M625,$M$5:$M$700,1)</f>
        <v>#VALUE!</v>
      </c>
      <c r="O625" s="53"/>
      <c r="P625" s="53"/>
      <c r="Q625" s="50" t="str">
        <f t="shared" ref="Q625" si="571">IF(M625&lt;&gt;"", M625-(O625*2)-P625, "" )</f>
        <v/>
      </c>
      <c r="R625" s="47" t="e">
        <f t="shared" ref="R625" si="572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2"/>
        <v>0</v>
      </c>
      <c r="H626" s="31"/>
      <c r="I626" s="31"/>
      <c r="J626" s="32">
        <f t="shared" si="533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2"/>
        <v>0</v>
      </c>
      <c r="H627" s="31"/>
      <c r="I627" s="31"/>
      <c r="J627" s="32">
        <f t="shared" si="533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2"/>
        <v>0</v>
      </c>
      <c r="H628" s="31"/>
      <c r="I628" s="31"/>
      <c r="J628" s="32">
        <f t="shared" si="533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2"/>
        <v>0</v>
      </c>
      <c r="H629" s="22"/>
      <c r="I629" s="22"/>
      <c r="J629" s="27">
        <f t="shared" si="533"/>
        <v>0</v>
      </c>
      <c r="K629" s="65" t="str">
        <f>IF(F629&lt;&gt;"", F629+F630+F631+F632, "" )</f>
        <v/>
      </c>
      <c r="L629" s="62" t="e">
        <f t="shared" ref="L629" si="573">RANK(K629,$K$5:$K$700,1)</f>
        <v>#VALUE!</v>
      </c>
      <c r="M629" s="49" t="str">
        <f>IF(D629&lt;&gt;"", J629+J630+J631+J632, "" )</f>
        <v/>
      </c>
      <c r="N629" s="55" t="e">
        <f t="shared" ref="N629" si="574">RANK(M629,$M$5:$M$700,1)</f>
        <v>#VALUE!</v>
      </c>
      <c r="O629" s="52"/>
      <c r="P629" s="52"/>
      <c r="Q629" s="49" t="str">
        <f t="shared" ref="Q629" si="575">IF(M629&lt;&gt;"", M629-(O629*2)-P629, "" )</f>
        <v/>
      </c>
      <c r="R629" s="45" t="e">
        <f t="shared" ref="R629" si="576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2"/>
        <v>0</v>
      </c>
      <c r="H630" s="22"/>
      <c r="I630" s="22"/>
      <c r="J630" s="27">
        <f t="shared" si="533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2"/>
        <v>0</v>
      </c>
      <c r="H631" s="22"/>
      <c r="I631" s="22"/>
      <c r="J631" s="27">
        <f t="shared" si="533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2"/>
        <v>0</v>
      </c>
      <c r="H632" s="22"/>
      <c r="I632" s="22"/>
      <c r="J632" s="27">
        <f t="shared" si="533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2"/>
        <v>0</v>
      </c>
      <c r="H633" s="31"/>
      <c r="I633" s="31"/>
      <c r="J633" s="32">
        <f t="shared" si="533"/>
        <v>0</v>
      </c>
      <c r="K633" s="50" t="str">
        <f>IF(F633&lt;&gt;"", F633+F634+F635+F636, "" )</f>
        <v/>
      </c>
      <c r="L633" s="59" t="e">
        <f t="shared" si="541"/>
        <v>#VALUE!</v>
      </c>
      <c r="M633" s="50" t="str">
        <f>IF(D633&lt;&gt;"", J633+J634+J635+J636, "" )</f>
        <v/>
      </c>
      <c r="N633" s="57" t="e">
        <f t="shared" ref="N633" si="577">RANK(M633,$M$5:$M$700,1)</f>
        <v>#VALUE!</v>
      </c>
      <c r="O633" s="53"/>
      <c r="P633" s="53"/>
      <c r="Q633" s="50" t="str">
        <f t="shared" ref="Q633" si="578">IF(M633&lt;&gt;"", M633-(O633*2)-P633, "" )</f>
        <v/>
      </c>
      <c r="R633" s="47" t="e">
        <f t="shared" ref="R633" si="579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2"/>
        <v>0</v>
      </c>
      <c r="H634" s="31"/>
      <c r="I634" s="31"/>
      <c r="J634" s="32">
        <f t="shared" si="533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2"/>
        <v>0</v>
      </c>
      <c r="H635" s="31"/>
      <c r="I635" s="31"/>
      <c r="J635" s="32">
        <f t="shared" si="533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2"/>
        <v>0</v>
      </c>
      <c r="H636" s="31"/>
      <c r="I636" s="31"/>
      <c r="J636" s="32">
        <f t="shared" si="533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2"/>
        <v>0</v>
      </c>
      <c r="H637" s="22"/>
      <c r="I637" s="22"/>
      <c r="J637" s="27">
        <f t="shared" si="533"/>
        <v>0</v>
      </c>
      <c r="K637" s="65" t="str">
        <f>IF(F637&lt;&gt;"", F637+F638+F639+F640, "" )</f>
        <v/>
      </c>
      <c r="L637" s="62" t="e">
        <f t="shared" ref="L637" si="580">RANK(K637,$K$5:$K$700,1)</f>
        <v>#VALUE!</v>
      </c>
      <c r="M637" s="49" t="str">
        <f>IF(D637&lt;&gt;"", J637+J638+J639+J640, "" )</f>
        <v/>
      </c>
      <c r="N637" s="55" t="e">
        <f t="shared" ref="N637" si="581">RANK(M637,$M$5:$M$700,1)</f>
        <v>#VALUE!</v>
      </c>
      <c r="O637" s="52"/>
      <c r="P637" s="52"/>
      <c r="Q637" s="49" t="str">
        <f t="shared" ref="Q637" si="582">IF(M637&lt;&gt;"", M637-(O637*2)-P637, "" )</f>
        <v/>
      </c>
      <c r="R637" s="45" t="e">
        <f t="shared" ref="R637" si="583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2"/>
        <v>0</v>
      </c>
      <c r="H638" s="22"/>
      <c r="I638" s="22"/>
      <c r="J638" s="27">
        <f t="shared" si="533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2"/>
        <v>0</v>
      </c>
      <c r="H639" s="22"/>
      <c r="I639" s="22"/>
      <c r="J639" s="27">
        <f t="shared" si="533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2"/>
        <v>0</v>
      </c>
      <c r="H640" s="22"/>
      <c r="I640" s="22"/>
      <c r="J640" s="27">
        <f t="shared" si="533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2"/>
        <v>0</v>
      </c>
      <c r="H641" s="31"/>
      <c r="I641" s="31"/>
      <c r="J641" s="32">
        <f t="shared" si="533"/>
        <v>0</v>
      </c>
      <c r="K641" s="50" t="str">
        <f>IF(F641&lt;&gt;"", F641+F642+F643+F644, "" )</f>
        <v/>
      </c>
      <c r="L641" s="59" t="e">
        <f t="shared" si="541"/>
        <v>#VALUE!</v>
      </c>
      <c r="M641" s="50" t="str">
        <f>IF(D641&lt;&gt;"", J641+J642+J643+J644, "" )</f>
        <v/>
      </c>
      <c r="N641" s="57" t="e">
        <f t="shared" ref="N641" si="584">RANK(M641,$M$5:$M$700,1)</f>
        <v>#VALUE!</v>
      </c>
      <c r="O641" s="53"/>
      <c r="P641" s="53"/>
      <c r="Q641" s="50" t="str">
        <f t="shared" ref="Q641" si="585">IF(M641&lt;&gt;"", M641-(O641*2)-P641, "" )</f>
        <v/>
      </c>
      <c r="R641" s="47" t="e">
        <f t="shared" ref="R641" si="586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2"/>
        <v>0</v>
      </c>
      <c r="H642" s="31"/>
      <c r="I642" s="31"/>
      <c r="J642" s="32">
        <f t="shared" si="533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2"/>
        <v>0</v>
      </c>
      <c r="H643" s="31"/>
      <c r="I643" s="31"/>
      <c r="J643" s="32">
        <f t="shared" si="533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2"/>
        <v>0</v>
      </c>
      <c r="H644" s="31"/>
      <c r="I644" s="31"/>
      <c r="J644" s="32">
        <f t="shared" si="533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2"/>
        <v>0</v>
      </c>
      <c r="H645" s="22"/>
      <c r="I645" s="22"/>
      <c r="J645" s="27">
        <f t="shared" si="533"/>
        <v>0</v>
      </c>
      <c r="K645" s="65" t="str">
        <f>IF(F645&lt;&gt;"", F645+F646+F647+F648, "" )</f>
        <v/>
      </c>
      <c r="L645" s="62" t="e">
        <f t="shared" ref="L645" si="587">RANK(K645,$K$5:$K$700,1)</f>
        <v>#VALUE!</v>
      </c>
      <c r="M645" s="49" t="str">
        <f>IF(D645&lt;&gt;"", J645+J646+J647+J648, "" )</f>
        <v/>
      </c>
      <c r="N645" s="55" t="e">
        <f t="shared" ref="N645" si="588">RANK(M645,$M$5:$M$700,1)</f>
        <v>#VALUE!</v>
      </c>
      <c r="O645" s="52"/>
      <c r="P645" s="52"/>
      <c r="Q645" s="49" t="str">
        <f t="shared" ref="Q645" si="589">IF(M645&lt;&gt;"", M645-(O645*2)-P645, "" )</f>
        <v/>
      </c>
      <c r="R645" s="45" t="e">
        <f t="shared" ref="R645" si="590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1">F646*5</f>
        <v>0</v>
      </c>
      <c r="H646" s="22"/>
      <c r="I646" s="22"/>
      <c r="J646" s="27">
        <f t="shared" ref="J646:J700" si="592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1"/>
        <v>0</v>
      </c>
      <c r="H647" s="22"/>
      <c r="I647" s="22"/>
      <c r="J647" s="27">
        <f t="shared" si="592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1"/>
        <v>0</v>
      </c>
      <c r="H648" s="22"/>
      <c r="I648" s="22"/>
      <c r="J648" s="27">
        <f t="shared" si="592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1"/>
        <v>0</v>
      </c>
      <c r="H649" s="31"/>
      <c r="I649" s="31"/>
      <c r="J649" s="32">
        <f t="shared" si="592"/>
        <v>0</v>
      </c>
      <c r="K649" s="50" t="str">
        <f>IF(F649&lt;&gt;"", F649+F650+F651+F652, "" )</f>
        <v/>
      </c>
      <c r="L649" s="59" t="e">
        <f t="shared" si="541"/>
        <v>#VALUE!</v>
      </c>
      <c r="M649" s="50" t="str">
        <f>IF(D649&lt;&gt;"", J649+J650+J651+J652, "" )</f>
        <v/>
      </c>
      <c r="N649" s="57" t="e">
        <f t="shared" ref="N649" si="593">RANK(M649,$M$5:$M$700,1)</f>
        <v>#VALUE!</v>
      </c>
      <c r="O649" s="53"/>
      <c r="P649" s="53"/>
      <c r="Q649" s="50" t="str">
        <f t="shared" ref="Q649" si="594">IF(M649&lt;&gt;"", M649-(O649*2)-P649, "" )</f>
        <v/>
      </c>
      <c r="R649" s="47" t="e">
        <f t="shared" ref="R649" si="595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1"/>
        <v>0</v>
      </c>
      <c r="H650" s="31"/>
      <c r="I650" s="31"/>
      <c r="J650" s="32">
        <f t="shared" si="592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1"/>
        <v>0</v>
      </c>
      <c r="H651" s="31"/>
      <c r="I651" s="31"/>
      <c r="J651" s="32">
        <f t="shared" si="592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1"/>
        <v>0</v>
      </c>
      <c r="H652" s="31"/>
      <c r="I652" s="31"/>
      <c r="J652" s="32">
        <f t="shared" si="592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1"/>
        <v>0</v>
      </c>
      <c r="H653" s="22"/>
      <c r="I653" s="22"/>
      <c r="J653" s="27">
        <f t="shared" si="592"/>
        <v>0</v>
      </c>
      <c r="K653" s="65" t="str">
        <f>IF(F653&lt;&gt;"", F653+F654+F655+F656, "" )</f>
        <v/>
      </c>
      <c r="L653" s="62" t="e">
        <f t="shared" ref="L653" si="596">RANK(K653,$K$5:$K$700,1)</f>
        <v>#VALUE!</v>
      </c>
      <c r="M653" s="49" t="str">
        <f>IF(D653&lt;&gt;"", J653+J654+J655+J656, "" )</f>
        <v/>
      </c>
      <c r="N653" s="55" t="e">
        <f t="shared" ref="N653" si="597">RANK(M653,$M$5:$M$700,1)</f>
        <v>#VALUE!</v>
      </c>
      <c r="O653" s="52"/>
      <c r="P653" s="52"/>
      <c r="Q653" s="49" t="str">
        <f t="shared" ref="Q653" si="598">IF(M653&lt;&gt;"", M653-(O653*2)-P653, "" )</f>
        <v/>
      </c>
      <c r="R653" s="45" t="e">
        <f t="shared" ref="R653" si="599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1"/>
        <v>0</v>
      </c>
      <c r="H654" s="22"/>
      <c r="I654" s="22"/>
      <c r="J654" s="27">
        <f t="shared" si="592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1"/>
        <v>0</v>
      </c>
      <c r="H655" s="22"/>
      <c r="I655" s="22"/>
      <c r="J655" s="27">
        <f t="shared" si="592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1"/>
        <v>0</v>
      </c>
      <c r="H656" s="22"/>
      <c r="I656" s="22"/>
      <c r="J656" s="27">
        <f t="shared" si="592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1"/>
        <v>0</v>
      </c>
      <c r="H657" s="31"/>
      <c r="I657" s="31"/>
      <c r="J657" s="32">
        <f t="shared" si="592"/>
        <v>0</v>
      </c>
      <c r="K657" s="50" t="str">
        <f>IF(F657&lt;&gt;"", F657+F658+F659+F660, "" )</f>
        <v/>
      </c>
      <c r="L657" s="59" t="e">
        <f t="shared" ref="L657:L697" si="600">RANK(K657,$K$5:$K$700,1)</f>
        <v>#VALUE!</v>
      </c>
      <c r="M657" s="50" t="str">
        <f>IF(D657&lt;&gt;"", J657+J658+J659+J660, "" )</f>
        <v/>
      </c>
      <c r="N657" s="57" t="e">
        <f t="shared" ref="N657" si="601">RANK(M657,$M$5:$M$700,1)</f>
        <v>#VALUE!</v>
      </c>
      <c r="O657" s="53"/>
      <c r="P657" s="53"/>
      <c r="Q657" s="50" t="str">
        <f t="shared" ref="Q657" si="602">IF(M657&lt;&gt;"", M657-(O657*2)-P657, "" )</f>
        <v/>
      </c>
      <c r="R657" s="47" t="e">
        <f t="shared" ref="R657" si="603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1"/>
        <v>0</v>
      </c>
      <c r="H658" s="31"/>
      <c r="I658" s="31"/>
      <c r="J658" s="32">
        <f t="shared" si="592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1"/>
        <v>0</v>
      </c>
      <c r="H659" s="31"/>
      <c r="I659" s="31"/>
      <c r="J659" s="32">
        <f t="shared" si="592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1"/>
        <v>0</v>
      </c>
      <c r="H660" s="31"/>
      <c r="I660" s="31"/>
      <c r="J660" s="32">
        <f t="shared" si="592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1"/>
        <v>0</v>
      </c>
      <c r="H661" s="22"/>
      <c r="I661" s="22"/>
      <c r="J661" s="27">
        <f t="shared" si="592"/>
        <v>0</v>
      </c>
      <c r="K661" s="65" t="str">
        <f>IF(F661&lt;&gt;"", F661+F662+F663+F664, "" )</f>
        <v/>
      </c>
      <c r="L661" s="62" t="e">
        <f t="shared" ref="L661" si="604">RANK(K661,$K$5:$K$700,1)</f>
        <v>#VALUE!</v>
      </c>
      <c r="M661" s="49" t="str">
        <f>IF(D661&lt;&gt;"", J661+J662+J663+J664, "" )</f>
        <v/>
      </c>
      <c r="N661" s="55" t="e">
        <f t="shared" ref="N661" si="605">RANK(M661,$M$5:$M$700,1)</f>
        <v>#VALUE!</v>
      </c>
      <c r="O661" s="52"/>
      <c r="P661" s="52"/>
      <c r="Q661" s="49" t="str">
        <f t="shared" ref="Q661" si="606">IF(M661&lt;&gt;"", M661-(O661*2)-P661, "" )</f>
        <v/>
      </c>
      <c r="R661" s="45" t="e">
        <f t="shared" ref="R661" si="607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1"/>
        <v>0</v>
      </c>
      <c r="H662" s="22"/>
      <c r="I662" s="22"/>
      <c r="J662" s="27">
        <f t="shared" si="592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1"/>
        <v>0</v>
      </c>
      <c r="H663" s="22"/>
      <c r="I663" s="22"/>
      <c r="J663" s="27">
        <f t="shared" si="592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1"/>
        <v>0</v>
      </c>
      <c r="H664" s="22"/>
      <c r="I664" s="22"/>
      <c r="J664" s="27">
        <f t="shared" si="592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1"/>
        <v>0</v>
      </c>
      <c r="H665" s="31"/>
      <c r="I665" s="31"/>
      <c r="J665" s="32">
        <f t="shared" si="592"/>
        <v>0</v>
      </c>
      <c r="K665" s="50" t="str">
        <f>IF(F665&lt;&gt;"", F665+F666+F667+F668, "" )</f>
        <v/>
      </c>
      <c r="L665" s="59" t="e">
        <f t="shared" si="600"/>
        <v>#VALUE!</v>
      </c>
      <c r="M665" s="50" t="str">
        <f>IF(D665&lt;&gt;"", J665+J666+J667+J668, "" )</f>
        <v/>
      </c>
      <c r="N665" s="57" t="e">
        <f t="shared" ref="N665" si="608">RANK(M665,$M$5:$M$700,1)</f>
        <v>#VALUE!</v>
      </c>
      <c r="O665" s="53"/>
      <c r="P665" s="53"/>
      <c r="Q665" s="50" t="str">
        <f t="shared" ref="Q665" si="609">IF(M665&lt;&gt;"", M665-(O665*2)-P665, "" )</f>
        <v/>
      </c>
      <c r="R665" s="47" t="e">
        <f t="shared" ref="R665" si="610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1"/>
        <v>0</v>
      </c>
      <c r="H666" s="31"/>
      <c r="I666" s="31"/>
      <c r="J666" s="32">
        <f t="shared" si="592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1"/>
        <v>0</v>
      </c>
      <c r="H667" s="31"/>
      <c r="I667" s="31"/>
      <c r="J667" s="32">
        <f t="shared" si="592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1"/>
        <v>0</v>
      </c>
      <c r="H668" s="31"/>
      <c r="I668" s="31"/>
      <c r="J668" s="32">
        <f t="shared" si="592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1"/>
        <v>0</v>
      </c>
      <c r="H669" s="22"/>
      <c r="I669" s="22"/>
      <c r="J669" s="27">
        <f t="shared" si="592"/>
        <v>0</v>
      </c>
      <c r="K669" s="65" t="str">
        <f>IF(F669&lt;&gt;"", F669+F670+F671+F672, "" )</f>
        <v/>
      </c>
      <c r="L669" s="62" t="e">
        <f t="shared" ref="L669" si="611">RANK(K669,$K$5:$K$700,1)</f>
        <v>#VALUE!</v>
      </c>
      <c r="M669" s="49" t="str">
        <f>IF(D669&lt;&gt;"", J669+J670+J671+J672, "" )</f>
        <v/>
      </c>
      <c r="N669" s="55" t="e">
        <f t="shared" ref="N669" si="612">RANK(M669,$M$5:$M$700,1)</f>
        <v>#VALUE!</v>
      </c>
      <c r="O669" s="52"/>
      <c r="P669" s="52"/>
      <c r="Q669" s="49" t="str">
        <f t="shared" ref="Q669" si="613">IF(M669&lt;&gt;"", M669-(O669*2)-P669, "" )</f>
        <v/>
      </c>
      <c r="R669" s="45" t="e">
        <f t="shared" ref="R669" si="614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1"/>
        <v>0</v>
      </c>
      <c r="H670" s="22"/>
      <c r="I670" s="22"/>
      <c r="J670" s="27">
        <f t="shared" si="592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1"/>
        <v>0</v>
      </c>
      <c r="H671" s="22"/>
      <c r="I671" s="22"/>
      <c r="J671" s="27">
        <f t="shared" si="592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1"/>
        <v>0</v>
      </c>
      <c r="H672" s="22"/>
      <c r="I672" s="22"/>
      <c r="J672" s="27">
        <f t="shared" si="592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1"/>
        <v>0</v>
      </c>
      <c r="H673" s="31"/>
      <c r="I673" s="31"/>
      <c r="J673" s="32">
        <f t="shared" si="592"/>
        <v>0</v>
      </c>
      <c r="K673" s="50" t="str">
        <f>IF(F673&lt;&gt;"", F673+F674+F675+F676, "" )</f>
        <v/>
      </c>
      <c r="L673" s="59" t="e">
        <f t="shared" si="600"/>
        <v>#VALUE!</v>
      </c>
      <c r="M673" s="50" t="str">
        <f>IF(D673&lt;&gt;"", J673+J674+J675+J676, "" )</f>
        <v/>
      </c>
      <c r="N673" s="57" t="e">
        <f t="shared" ref="N673" si="615">RANK(M673,$M$5:$M$700,1)</f>
        <v>#VALUE!</v>
      </c>
      <c r="O673" s="53"/>
      <c r="P673" s="53"/>
      <c r="Q673" s="50" t="str">
        <f t="shared" ref="Q673" si="616">IF(M673&lt;&gt;"", M673-(O673*2)-P673, "" )</f>
        <v/>
      </c>
      <c r="R673" s="47" t="e">
        <f t="shared" ref="R673" si="617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1"/>
        <v>0</v>
      </c>
      <c r="H674" s="31"/>
      <c r="I674" s="31"/>
      <c r="J674" s="32">
        <f t="shared" si="592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1"/>
        <v>0</v>
      </c>
      <c r="H675" s="31"/>
      <c r="I675" s="31"/>
      <c r="J675" s="32">
        <f t="shared" si="592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1"/>
        <v>0</v>
      </c>
      <c r="H676" s="31"/>
      <c r="I676" s="31"/>
      <c r="J676" s="32">
        <f t="shared" si="592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1"/>
        <v>0</v>
      </c>
      <c r="H677" s="22"/>
      <c r="I677" s="22"/>
      <c r="J677" s="27">
        <f t="shared" si="592"/>
        <v>0</v>
      </c>
      <c r="K677" s="65" t="str">
        <f>IF(F677&lt;&gt;"", F677+F678+F679+F680, "" )</f>
        <v/>
      </c>
      <c r="L677" s="62" t="e">
        <f t="shared" ref="L677" si="618">RANK(K677,$K$5:$K$700,1)</f>
        <v>#VALUE!</v>
      </c>
      <c r="M677" s="49" t="str">
        <f>IF(D677&lt;&gt;"", J677+J678+J679+J680, "" )</f>
        <v/>
      </c>
      <c r="N677" s="55" t="e">
        <f t="shared" ref="N677" si="619">RANK(M677,$M$5:$M$700,1)</f>
        <v>#VALUE!</v>
      </c>
      <c r="O677" s="52"/>
      <c r="P677" s="52"/>
      <c r="Q677" s="49" t="str">
        <f t="shared" ref="Q677" si="620">IF(M677&lt;&gt;"", M677-(O677*2)-P677, "" )</f>
        <v/>
      </c>
      <c r="R677" s="45" t="e">
        <f t="shared" ref="R677" si="621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1"/>
        <v>0</v>
      </c>
      <c r="H678" s="22"/>
      <c r="I678" s="22"/>
      <c r="J678" s="27">
        <f t="shared" si="592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1"/>
        <v>0</v>
      </c>
      <c r="H679" s="22"/>
      <c r="I679" s="22"/>
      <c r="J679" s="27">
        <f t="shared" si="592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1"/>
        <v>0</v>
      </c>
      <c r="H680" s="22"/>
      <c r="I680" s="22"/>
      <c r="J680" s="27">
        <f t="shared" si="592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1"/>
        <v>0</v>
      </c>
      <c r="H681" s="31"/>
      <c r="I681" s="31"/>
      <c r="J681" s="32">
        <f t="shared" si="592"/>
        <v>0</v>
      </c>
      <c r="K681" s="50" t="str">
        <f>IF(F681&lt;&gt;"", F681+F682+F683+F684, "" )</f>
        <v/>
      </c>
      <c r="L681" s="59" t="e">
        <f t="shared" si="600"/>
        <v>#VALUE!</v>
      </c>
      <c r="M681" s="50" t="str">
        <f>IF(D681&lt;&gt;"", J681+J682+J683+J684, "" )</f>
        <v/>
      </c>
      <c r="N681" s="57" t="e">
        <f t="shared" ref="N681" si="622">RANK(M681,$M$5:$M$700,1)</f>
        <v>#VALUE!</v>
      </c>
      <c r="O681" s="53"/>
      <c r="P681" s="53"/>
      <c r="Q681" s="50" t="str">
        <f t="shared" ref="Q681" si="623">IF(M681&lt;&gt;"", M681-(O681*2)-P681, "" )</f>
        <v/>
      </c>
      <c r="R681" s="47" t="e">
        <f t="shared" ref="R681" si="624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1"/>
        <v>0</v>
      </c>
      <c r="H682" s="31"/>
      <c r="I682" s="31"/>
      <c r="J682" s="32">
        <f t="shared" si="592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1"/>
        <v>0</v>
      </c>
      <c r="H683" s="31"/>
      <c r="I683" s="31"/>
      <c r="J683" s="32">
        <f t="shared" si="592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1"/>
        <v>0</v>
      </c>
      <c r="H684" s="31"/>
      <c r="I684" s="31"/>
      <c r="J684" s="32">
        <f t="shared" si="592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1"/>
        <v>0</v>
      </c>
      <c r="H685" s="22"/>
      <c r="I685" s="22"/>
      <c r="J685" s="27">
        <f t="shared" si="592"/>
        <v>0</v>
      </c>
      <c r="K685" s="65" t="str">
        <f>IF(F685&lt;&gt;"", F685+F686+F687+F688, "" )</f>
        <v/>
      </c>
      <c r="L685" s="62" t="e">
        <f t="shared" ref="L685" si="625">RANK(K685,$K$5:$K$700,1)</f>
        <v>#VALUE!</v>
      </c>
      <c r="M685" s="49" t="str">
        <f>IF(D685&lt;&gt;"", J685+J686+J687+J688, "" )</f>
        <v/>
      </c>
      <c r="N685" s="55" t="e">
        <f t="shared" ref="N685" si="626">RANK(M685,$M$5:$M$700,1)</f>
        <v>#VALUE!</v>
      </c>
      <c r="O685" s="52"/>
      <c r="P685" s="52"/>
      <c r="Q685" s="49" t="str">
        <f t="shared" ref="Q685" si="627">IF(M685&lt;&gt;"", M685-(O685*2)-P685, "" )</f>
        <v/>
      </c>
      <c r="R685" s="45" t="e">
        <f t="shared" ref="R685" si="628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1"/>
        <v>0</v>
      </c>
      <c r="H686" s="22"/>
      <c r="I686" s="22"/>
      <c r="J686" s="27">
        <f t="shared" si="592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1"/>
        <v>0</v>
      </c>
      <c r="H687" s="22"/>
      <c r="I687" s="22"/>
      <c r="J687" s="27">
        <f t="shared" si="592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1"/>
        <v>0</v>
      </c>
      <c r="H688" s="22"/>
      <c r="I688" s="22"/>
      <c r="J688" s="27">
        <f t="shared" si="592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1"/>
        <v>0</v>
      </c>
      <c r="H689" s="31"/>
      <c r="I689" s="31"/>
      <c r="J689" s="32">
        <f t="shared" si="592"/>
        <v>0</v>
      </c>
      <c r="K689" s="50" t="str">
        <f>IF(F689&lt;&gt;"", F689+F690+F691+F692, "" )</f>
        <v/>
      </c>
      <c r="L689" s="59" t="e">
        <f t="shared" si="600"/>
        <v>#VALUE!</v>
      </c>
      <c r="M689" s="50" t="str">
        <f>IF(D689&lt;&gt;"", J689+J690+J691+J692, "" )</f>
        <v/>
      </c>
      <c r="N689" s="57" t="e">
        <f t="shared" ref="N689" si="629">RANK(M689,$M$5:$M$700,1)</f>
        <v>#VALUE!</v>
      </c>
      <c r="O689" s="53"/>
      <c r="P689" s="53"/>
      <c r="Q689" s="50" t="str">
        <f t="shared" ref="Q689" si="630">IF(M689&lt;&gt;"", M689-(O689*2)-P689, "" )</f>
        <v/>
      </c>
      <c r="R689" s="47" t="e">
        <f t="shared" ref="R689" si="631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1"/>
        <v>0</v>
      </c>
      <c r="H690" s="31"/>
      <c r="I690" s="31"/>
      <c r="J690" s="32">
        <f t="shared" si="592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1"/>
        <v>0</v>
      </c>
      <c r="H691" s="31"/>
      <c r="I691" s="31"/>
      <c r="J691" s="32">
        <f t="shared" si="592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1"/>
        <v>0</v>
      </c>
      <c r="H692" s="31"/>
      <c r="I692" s="31"/>
      <c r="J692" s="32">
        <f t="shared" si="592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1"/>
        <v>0</v>
      </c>
      <c r="H693" s="22"/>
      <c r="I693" s="22"/>
      <c r="J693" s="27">
        <f t="shared" si="592"/>
        <v>0</v>
      </c>
      <c r="K693" s="65" t="str">
        <f>IF(F693&lt;&gt;"", F693+F694+F695+F696, "" )</f>
        <v/>
      </c>
      <c r="L693" s="62" t="e">
        <f t="shared" ref="L693" si="632">RANK(K693,$K$5:$K$700,1)</f>
        <v>#VALUE!</v>
      </c>
      <c r="M693" s="49" t="str">
        <f>IF(D693&lt;&gt;"", J693+J694+J695+J696, "" )</f>
        <v/>
      </c>
      <c r="N693" s="55" t="e">
        <f t="shared" ref="N693" si="633">RANK(M693,$M$5:$M$700,1)</f>
        <v>#VALUE!</v>
      </c>
      <c r="O693" s="52"/>
      <c r="P693" s="52"/>
      <c r="Q693" s="49" t="str">
        <f t="shared" ref="Q693" si="634">IF(M693&lt;&gt;"", M693-(O693*2)-P693, "" )</f>
        <v/>
      </c>
      <c r="R693" s="45" t="e">
        <f t="shared" ref="R693" si="635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1"/>
        <v>0</v>
      </c>
      <c r="H694" s="22"/>
      <c r="I694" s="22"/>
      <c r="J694" s="27">
        <f t="shared" si="592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1"/>
        <v>0</v>
      </c>
      <c r="H695" s="22"/>
      <c r="I695" s="22"/>
      <c r="J695" s="27">
        <f t="shared" si="592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1"/>
        <v>0</v>
      </c>
      <c r="H696" s="22"/>
      <c r="I696" s="22"/>
      <c r="J696" s="27">
        <f t="shared" si="592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1"/>
        <v>0</v>
      </c>
      <c r="H697" s="31"/>
      <c r="I697" s="31"/>
      <c r="J697" s="32">
        <f t="shared" si="592"/>
        <v>0</v>
      </c>
      <c r="K697" s="50" t="str">
        <f>IF(F697&lt;&gt;"", F697+F698+F699+F700, "" )</f>
        <v/>
      </c>
      <c r="L697" s="59" t="e">
        <f t="shared" si="600"/>
        <v>#VALUE!</v>
      </c>
      <c r="M697" s="50" t="str">
        <f>IF(D697&lt;&gt;"", J697+J698+J699+J700, "" )</f>
        <v/>
      </c>
      <c r="N697" s="57" t="e">
        <f t="shared" ref="N697" si="636">RANK(M697,$M$5:$M$700,1)</f>
        <v>#VALUE!</v>
      </c>
      <c r="O697" s="53"/>
      <c r="P697" s="53"/>
      <c r="Q697" s="50" t="str">
        <f t="shared" ref="Q697" si="637">IF(M697&lt;&gt;"", M697-(O697*2)-P697, "" )</f>
        <v/>
      </c>
      <c r="R697" s="47" t="e">
        <f t="shared" ref="R697" si="638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1"/>
        <v>0</v>
      </c>
      <c r="H698" s="31"/>
      <c r="I698" s="31"/>
      <c r="J698" s="32">
        <f t="shared" si="592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1"/>
        <v>0</v>
      </c>
      <c r="H699" s="31"/>
      <c r="I699" s="31"/>
      <c r="J699" s="32">
        <f t="shared" si="592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1"/>
        <v>0</v>
      </c>
      <c r="H700" s="31"/>
      <c r="I700" s="31"/>
      <c r="J700" s="32">
        <f t="shared" si="592"/>
        <v>0</v>
      </c>
      <c r="K700" s="50"/>
      <c r="L700" s="61"/>
      <c r="M700" s="50"/>
      <c r="N700" s="58"/>
      <c r="O700" s="53"/>
      <c r="P700" s="53"/>
      <c r="Q700" s="50"/>
      <c r="R700" s="48"/>
    </row>
  </sheetData>
  <mergeCells count="1568">
    <mergeCell ref="R693:R696"/>
    <mergeCell ref="B697:B700"/>
    <mergeCell ref="K697:K700"/>
    <mergeCell ref="L697:L700"/>
    <mergeCell ref="M697:M700"/>
    <mergeCell ref="N697:N700"/>
    <mergeCell ref="O697:O700"/>
    <mergeCell ref="P697:P700"/>
    <mergeCell ref="Q697:Q700"/>
    <mergeCell ref="R697:R700"/>
    <mergeCell ref="Q689:Q692"/>
    <mergeCell ref="R689:R692"/>
    <mergeCell ref="B693:B696"/>
    <mergeCell ref="K693:K696"/>
    <mergeCell ref="L693:L696"/>
    <mergeCell ref="M693:M696"/>
    <mergeCell ref="N693:N696"/>
    <mergeCell ref="O693:O696"/>
    <mergeCell ref="P693:P696"/>
    <mergeCell ref="Q693:Q696"/>
    <mergeCell ref="P685:P688"/>
    <mergeCell ref="Q685:Q688"/>
    <mergeCell ref="R685:R688"/>
    <mergeCell ref="B689:B692"/>
    <mergeCell ref="K689:K692"/>
    <mergeCell ref="L689:L692"/>
    <mergeCell ref="M689:M692"/>
    <mergeCell ref="N689:N692"/>
    <mergeCell ref="O689:O692"/>
    <mergeCell ref="P689:P692"/>
    <mergeCell ref="B685:B688"/>
    <mergeCell ref="K685:K688"/>
    <mergeCell ref="L685:L688"/>
    <mergeCell ref="M685:M688"/>
    <mergeCell ref="N685:N688"/>
    <mergeCell ref="O685:O688"/>
    <mergeCell ref="R677:R680"/>
    <mergeCell ref="B681:B684"/>
    <mergeCell ref="K681:K684"/>
    <mergeCell ref="L681:L684"/>
    <mergeCell ref="M681:M684"/>
    <mergeCell ref="N681:N684"/>
    <mergeCell ref="O681:O684"/>
    <mergeCell ref="P681:P684"/>
    <mergeCell ref="Q681:Q684"/>
    <mergeCell ref="R681:R684"/>
    <mergeCell ref="Q673:Q676"/>
    <mergeCell ref="R673:R676"/>
    <mergeCell ref="B677:B680"/>
    <mergeCell ref="K677:K680"/>
    <mergeCell ref="L677:L680"/>
    <mergeCell ref="M677:M680"/>
    <mergeCell ref="N677:N680"/>
    <mergeCell ref="O677:O680"/>
    <mergeCell ref="P677:P680"/>
    <mergeCell ref="Q677:Q680"/>
    <mergeCell ref="P669:P672"/>
    <mergeCell ref="Q669:Q672"/>
    <mergeCell ref="R669:R672"/>
    <mergeCell ref="B673:B676"/>
    <mergeCell ref="K673:K676"/>
    <mergeCell ref="L673:L676"/>
    <mergeCell ref="M673:M676"/>
    <mergeCell ref="N673:N676"/>
    <mergeCell ref="O673:O676"/>
    <mergeCell ref="P673:P676"/>
    <mergeCell ref="B669:B672"/>
    <mergeCell ref="K669:K672"/>
    <mergeCell ref="L669:L672"/>
    <mergeCell ref="M669:M672"/>
    <mergeCell ref="N669:N672"/>
    <mergeCell ref="O669:O672"/>
    <mergeCell ref="R661:R664"/>
    <mergeCell ref="B665:B668"/>
    <mergeCell ref="K665:K668"/>
    <mergeCell ref="L665:L668"/>
    <mergeCell ref="M665:M668"/>
    <mergeCell ref="N665:N668"/>
    <mergeCell ref="O665:O668"/>
    <mergeCell ref="P665:P668"/>
    <mergeCell ref="Q665:Q668"/>
    <mergeCell ref="R665:R668"/>
    <mergeCell ref="Q657:Q660"/>
    <mergeCell ref="R657:R660"/>
    <mergeCell ref="B661:B664"/>
    <mergeCell ref="K661:K664"/>
    <mergeCell ref="L661:L664"/>
    <mergeCell ref="M661:M664"/>
    <mergeCell ref="N661:N664"/>
    <mergeCell ref="O661:O664"/>
    <mergeCell ref="P661:P664"/>
    <mergeCell ref="Q661:Q664"/>
    <mergeCell ref="P653:P656"/>
    <mergeCell ref="Q653:Q656"/>
    <mergeCell ref="R653:R656"/>
    <mergeCell ref="B657:B660"/>
    <mergeCell ref="K657:K660"/>
    <mergeCell ref="L657:L660"/>
    <mergeCell ref="M657:M660"/>
    <mergeCell ref="N657:N660"/>
    <mergeCell ref="O657:O660"/>
    <mergeCell ref="P657:P660"/>
    <mergeCell ref="B653:B656"/>
    <mergeCell ref="K653:K656"/>
    <mergeCell ref="L653:L656"/>
    <mergeCell ref="M653:M656"/>
    <mergeCell ref="N653:N656"/>
    <mergeCell ref="O653:O656"/>
    <mergeCell ref="R645:R648"/>
    <mergeCell ref="B649:B652"/>
    <mergeCell ref="K649:K652"/>
    <mergeCell ref="L649:L652"/>
    <mergeCell ref="M649:M652"/>
    <mergeCell ref="N649:N652"/>
    <mergeCell ref="O649:O652"/>
    <mergeCell ref="P649:P652"/>
    <mergeCell ref="Q649:Q652"/>
    <mergeCell ref="R649:R652"/>
    <mergeCell ref="Q641:Q644"/>
    <mergeCell ref="R641:R644"/>
    <mergeCell ref="B645:B648"/>
    <mergeCell ref="K645:K648"/>
    <mergeCell ref="L645:L648"/>
    <mergeCell ref="M645:M648"/>
    <mergeCell ref="N645:N648"/>
    <mergeCell ref="O645:O648"/>
    <mergeCell ref="P645:P648"/>
    <mergeCell ref="Q645:Q648"/>
    <mergeCell ref="P637:P640"/>
    <mergeCell ref="Q637:Q640"/>
    <mergeCell ref="R637:R640"/>
    <mergeCell ref="B641:B644"/>
    <mergeCell ref="K641:K644"/>
    <mergeCell ref="L641:L644"/>
    <mergeCell ref="M641:M644"/>
    <mergeCell ref="N641:N644"/>
    <mergeCell ref="O641:O644"/>
    <mergeCell ref="P641:P644"/>
    <mergeCell ref="B637:B640"/>
    <mergeCell ref="K637:K640"/>
    <mergeCell ref="L637:L640"/>
    <mergeCell ref="M637:M640"/>
    <mergeCell ref="N637:N640"/>
    <mergeCell ref="O637:O640"/>
    <mergeCell ref="R629:R632"/>
    <mergeCell ref="B633:B636"/>
    <mergeCell ref="K633:K636"/>
    <mergeCell ref="L633:L636"/>
    <mergeCell ref="M633:M636"/>
    <mergeCell ref="N633:N636"/>
    <mergeCell ref="O633:O636"/>
    <mergeCell ref="P633:P636"/>
    <mergeCell ref="Q633:Q636"/>
    <mergeCell ref="R633:R636"/>
    <mergeCell ref="Q625:Q628"/>
    <mergeCell ref="R625:R628"/>
    <mergeCell ref="B629:B632"/>
    <mergeCell ref="K629:K632"/>
    <mergeCell ref="L629:L632"/>
    <mergeCell ref="M629:M632"/>
    <mergeCell ref="N629:N632"/>
    <mergeCell ref="O629:O632"/>
    <mergeCell ref="P629:P632"/>
    <mergeCell ref="Q629:Q632"/>
    <mergeCell ref="P621:P624"/>
    <mergeCell ref="Q621:Q624"/>
    <mergeCell ref="R621:R624"/>
    <mergeCell ref="B625:B628"/>
    <mergeCell ref="K625:K628"/>
    <mergeCell ref="L625:L628"/>
    <mergeCell ref="M625:M628"/>
    <mergeCell ref="N625:N628"/>
    <mergeCell ref="O625:O628"/>
    <mergeCell ref="P625:P628"/>
    <mergeCell ref="B621:B624"/>
    <mergeCell ref="K621:K624"/>
    <mergeCell ref="L621:L624"/>
    <mergeCell ref="M621:M624"/>
    <mergeCell ref="N621:N624"/>
    <mergeCell ref="O621:O624"/>
    <mergeCell ref="R613:R616"/>
    <mergeCell ref="B617:B620"/>
    <mergeCell ref="K617:K620"/>
    <mergeCell ref="L617:L620"/>
    <mergeCell ref="M617:M620"/>
    <mergeCell ref="N617:N620"/>
    <mergeCell ref="O617:O620"/>
    <mergeCell ref="P617:P620"/>
    <mergeCell ref="Q617:Q620"/>
    <mergeCell ref="R617:R620"/>
    <mergeCell ref="Q609:Q612"/>
    <mergeCell ref="R609:R612"/>
    <mergeCell ref="B613:B616"/>
    <mergeCell ref="K613:K616"/>
    <mergeCell ref="L613:L616"/>
    <mergeCell ref="M613:M616"/>
    <mergeCell ref="N613:N616"/>
    <mergeCell ref="O613:O616"/>
    <mergeCell ref="P613:P616"/>
    <mergeCell ref="Q613:Q616"/>
    <mergeCell ref="P605:P608"/>
    <mergeCell ref="Q605:Q608"/>
    <mergeCell ref="R605:R608"/>
    <mergeCell ref="B609:B612"/>
    <mergeCell ref="K609:K612"/>
    <mergeCell ref="L609:L612"/>
    <mergeCell ref="M609:M612"/>
    <mergeCell ref="N609:N612"/>
    <mergeCell ref="O609:O612"/>
    <mergeCell ref="P609:P612"/>
    <mergeCell ref="B605:B608"/>
    <mergeCell ref="K605:K608"/>
    <mergeCell ref="L605:L608"/>
    <mergeCell ref="M605:M608"/>
    <mergeCell ref="N605:N608"/>
    <mergeCell ref="O605:O608"/>
    <mergeCell ref="R597:R600"/>
    <mergeCell ref="B601:B604"/>
    <mergeCell ref="K601:K604"/>
    <mergeCell ref="L601:L604"/>
    <mergeCell ref="M601:M604"/>
    <mergeCell ref="N601:N604"/>
    <mergeCell ref="O601:O604"/>
    <mergeCell ref="P601:P604"/>
    <mergeCell ref="Q601:Q604"/>
    <mergeCell ref="R601:R604"/>
    <mergeCell ref="Q593:Q596"/>
    <mergeCell ref="R593:R596"/>
    <mergeCell ref="B597:B600"/>
    <mergeCell ref="K597:K600"/>
    <mergeCell ref="L597:L600"/>
    <mergeCell ref="M597:M600"/>
    <mergeCell ref="N597:N600"/>
    <mergeCell ref="O597:O600"/>
    <mergeCell ref="P597:P600"/>
    <mergeCell ref="Q597:Q600"/>
    <mergeCell ref="P589:P592"/>
    <mergeCell ref="Q589:Q592"/>
    <mergeCell ref="R589:R592"/>
    <mergeCell ref="B593:B596"/>
    <mergeCell ref="K593:K596"/>
    <mergeCell ref="L593:L596"/>
    <mergeCell ref="M593:M596"/>
    <mergeCell ref="N593:N596"/>
    <mergeCell ref="O593:O596"/>
    <mergeCell ref="P593:P596"/>
    <mergeCell ref="B589:B592"/>
    <mergeCell ref="K589:K592"/>
    <mergeCell ref="L589:L592"/>
    <mergeCell ref="M589:M592"/>
    <mergeCell ref="N589:N592"/>
    <mergeCell ref="O589:O592"/>
    <mergeCell ref="R581:R584"/>
    <mergeCell ref="B585:B588"/>
    <mergeCell ref="K585:K588"/>
    <mergeCell ref="L585:L588"/>
    <mergeCell ref="M585:M588"/>
    <mergeCell ref="N585:N588"/>
    <mergeCell ref="O585:O588"/>
    <mergeCell ref="P585:P588"/>
    <mergeCell ref="Q585:Q588"/>
    <mergeCell ref="R585:R588"/>
    <mergeCell ref="Q577:Q580"/>
    <mergeCell ref="R577:R580"/>
    <mergeCell ref="B581:B584"/>
    <mergeCell ref="K581:K584"/>
    <mergeCell ref="L581:L584"/>
    <mergeCell ref="M581:M584"/>
    <mergeCell ref="N581:N584"/>
    <mergeCell ref="O581:O584"/>
    <mergeCell ref="P581:P584"/>
    <mergeCell ref="Q581:Q584"/>
    <mergeCell ref="P573:P576"/>
    <mergeCell ref="Q573:Q576"/>
    <mergeCell ref="R573:R576"/>
    <mergeCell ref="B577:B580"/>
    <mergeCell ref="K577:K580"/>
    <mergeCell ref="L577:L580"/>
    <mergeCell ref="M577:M580"/>
    <mergeCell ref="N577:N580"/>
    <mergeCell ref="O577:O580"/>
    <mergeCell ref="P577:P580"/>
    <mergeCell ref="B573:B576"/>
    <mergeCell ref="K573:K576"/>
    <mergeCell ref="L573:L576"/>
    <mergeCell ref="M573:M576"/>
    <mergeCell ref="N573:N576"/>
    <mergeCell ref="O573:O576"/>
    <mergeCell ref="R565:R568"/>
    <mergeCell ref="B569:B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Q561:Q564"/>
    <mergeCell ref="R561:R564"/>
    <mergeCell ref="B565:B568"/>
    <mergeCell ref="K565:K568"/>
    <mergeCell ref="L565:L568"/>
    <mergeCell ref="M565:M568"/>
    <mergeCell ref="N565:N568"/>
    <mergeCell ref="O565:O568"/>
    <mergeCell ref="P565:P568"/>
    <mergeCell ref="Q565:Q568"/>
    <mergeCell ref="P557:P560"/>
    <mergeCell ref="Q557:Q560"/>
    <mergeCell ref="R557:R560"/>
    <mergeCell ref="B561:B564"/>
    <mergeCell ref="K561:K564"/>
    <mergeCell ref="L561:L564"/>
    <mergeCell ref="M561:M564"/>
    <mergeCell ref="N561:N564"/>
    <mergeCell ref="O561:O564"/>
    <mergeCell ref="P561:P564"/>
    <mergeCell ref="B557:B560"/>
    <mergeCell ref="K557:K560"/>
    <mergeCell ref="L557:L560"/>
    <mergeCell ref="M557:M560"/>
    <mergeCell ref="N557:N560"/>
    <mergeCell ref="O557:O560"/>
    <mergeCell ref="R549:R552"/>
    <mergeCell ref="B553:B556"/>
    <mergeCell ref="K553:K556"/>
    <mergeCell ref="L553:L556"/>
    <mergeCell ref="M553:M556"/>
    <mergeCell ref="N553:N556"/>
    <mergeCell ref="O553:O556"/>
    <mergeCell ref="P553:P556"/>
    <mergeCell ref="Q553:Q556"/>
    <mergeCell ref="R553:R556"/>
    <mergeCell ref="Q545:Q548"/>
    <mergeCell ref="R545:R548"/>
    <mergeCell ref="B549:B552"/>
    <mergeCell ref="K549:K552"/>
    <mergeCell ref="L549:L552"/>
    <mergeCell ref="M549:M552"/>
    <mergeCell ref="N549:N552"/>
    <mergeCell ref="O549:O552"/>
    <mergeCell ref="P549:P552"/>
    <mergeCell ref="Q549:Q552"/>
    <mergeCell ref="P541:P544"/>
    <mergeCell ref="Q541:Q544"/>
    <mergeCell ref="R541:R544"/>
    <mergeCell ref="B545:B548"/>
    <mergeCell ref="K545:K548"/>
    <mergeCell ref="L545:L548"/>
    <mergeCell ref="M545:M548"/>
    <mergeCell ref="N545:N548"/>
    <mergeCell ref="O545:O548"/>
    <mergeCell ref="P545:P548"/>
    <mergeCell ref="B541:B544"/>
    <mergeCell ref="K541:K544"/>
    <mergeCell ref="L541:L544"/>
    <mergeCell ref="M541:M544"/>
    <mergeCell ref="N541:N544"/>
    <mergeCell ref="O541:O544"/>
    <mergeCell ref="R533:R536"/>
    <mergeCell ref="B537:B540"/>
    <mergeCell ref="K537:K540"/>
    <mergeCell ref="L537:L540"/>
    <mergeCell ref="M537:M540"/>
    <mergeCell ref="N537:N540"/>
    <mergeCell ref="O537:O540"/>
    <mergeCell ref="P537:P540"/>
    <mergeCell ref="Q537:Q540"/>
    <mergeCell ref="R537:R540"/>
    <mergeCell ref="Q529:Q532"/>
    <mergeCell ref="R529:R532"/>
    <mergeCell ref="B533:B536"/>
    <mergeCell ref="K533:K536"/>
    <mergeCell ref="L533:L536"/>
    <mergeCell ref="M533:M536"/>
    <mergeCell ref="N533:N536"/>
    <mergeCell ref="O533:O536"/>
    <mergeCell ref="P533:P536"/>
    <mergeCell ref="Q533:Q536"/>
    <mergeCell ref="P525:P528"/>
    <mergeCell ref="Q525:Q528"/>
    <mergeCell ref="R525:R528"/>
    <mergeCell ref="B529:B532"/>
    <mergeCell ref="K529:K532"/>
    <mergeCell ref="L529:L532"/>
    <mergeCell ref="M529:M532"/>
    <mergeCell ref="N529:N532"/>
    <mergeCell ref="O529:O532"/>
    <mergeCell ref="P529:P532"/>
    <mergeCell ref="B525:B528"/>
    <mergeCell ref="K525:K528"/>
    <mergeCell ref="L525:L528"/>
    <mergeCell ref="M525:M528"/>
    <mergeCell ref="N525:N528"/>
    <mergeCell ref="O525:O528"/>
    <mergeCell ref="R517:R520"/>
    <mergeCell ref="B521:B524"/>
    <mergeCell ref="K521:K524"/>
    <mergeCell ref="L521:L524"/>
    <mergeCell ref="M521:M524"/>
    <mergeCell ref="N521:N524"/>
    <mergeCell ref="O521:O524"/>
    <mergeCell ref="P521:P524"/>
    <mergeCell ref="Q521:Q524"/>
    <mergeCell ref="R521:R524"/>
    <mergeCell ref="Q513:Q516"/>
    <mergeCell ref="R513:R516"/>
    <mergeCell ref="B517:B520"/>
    <mergeCell ref="K517:K520"/>
    <mergeCell ref="L517:L520"/>
    <mergeCell ref="M517:M520"/>
    <mergeCell ref="N517:N520"/>
    <mergeCell ref="O517:O520"/>
    <mergeCell ref="P517:P520"/>
    <mergeCell ref="Q517:Q520"/>
    <mergeCell ref="P509:P512"/>
    <mergeCell ref="Q509:Q512"/>
    <mergeCell ref="R509:R512"/>
    <mergeCell ref="B513:B516"/>
    <mergeCell ref="K513:K516"/>
    <mergeCell ref="L513:L516"/>
    <mergeCell ref="M513:M516"/>
    <mergeCell ref="N513:N516"/>
    <mergeCell ref="O513:O516"/>
    <mergeCell ref="P513:P516"/>
    <mergeCell ref="B509:B512"/>
    <mergeCell ref="K509:K512"/>
    <mergeCell ref="L509:L512"/>
    <mergeCell ref="M509:M512"/>
    <mergeCell ref="N509:N512"/>
    <mergeCell ref="O509:O512"/>
    <mergeCell ref="R501:R504"/>
    <mergeCell ref="B505:B508"/>
    <mergeCell ref="K505:K508"/>
    <mergeCell ref="L505:L508"/>
    <mergeCell ref="M505:M508"/>
    <mergeCell ref="N505:N508"/>
    <mergeCell ref="O505:O508"/>
    <mergeCell ref="P505:P508"/>
    <mergeCell ref="Q505:Q508"/>
    <mergeCell ref="R505:R508"/>
    <mergeCell ref="Q497:Q500"/>
    <mergeCell ref="R497:R500"/>
    <mergeCell ref="B501:B504"/>
    <mergeCell ref="K501:K504"/>
    <mergeCell ref="L501:L504"/>
    <mergeCell ref="M501:M504"/>
    <mergeCell ref="N501:N504"/>
    <mergeCell ref="O501:O504"/>
    <mergeCell ref="P501:P504"/>
    <mergeCell ref="Q501:Q504"/>
    <mergeCell ref="P493:P496"/>
    <mergeCell ref="Q493:Q496"/>
    <mergeCell ref="R493:R496"/>
    <mergeCell ref="B497:B500"/>
    <mergeCell ref="K497:K500"/>
    <mergeCell ref="L497:L500"/>
    <mergeCell ref="M497:M500"/>
    <mergeCell ref="N497:N500"/>
    <mergeCell ref="O497:O500"/>
    <mergeCell ref="P497:P500"/>
    <mergeCell ref="B493:B496"/>
    <mergeCell ref="K493:K496"/>
    <mergeCell ref="L493:L496"/>
    <mergeCell ref="M493:M496"/>
    <mergeCell ref="N493:N496"/>
    <mergeCell ref="O493:O496"/>
    <mergeCell ref="R485:R488"/>
    <mergeCell ref="B489:B492"/>
    <mergeCell ref="K489:K492"/>
    <mergeCell ref="L489:L492"/>
    <mergeCell ref="M489:M492"/>
    <mergeCell ref="N489:N492"/>
    <mergeCell ref="O489:O492"/>
    <mergeCell ref="P489:P492"/>
    <mergeCell ref="Q489:Q492"/>
    <mergeCell ref="R489:R492"/>
    <mergeCell ref="Q481:Q484"/>
    <mergeCell ref="R481:R484"/>
    <mergeCell ref="B485:B488"/>
    <mergeCell ref="K485:K488"/>
    <mergeCell ref="L485:L488"/>
    <mergeCell ref="M485:M488"/>
    <mergeCell ref="N485:N488"/>
    <mergeCell ref="O485:O488"/>
    <mergeCell ref="P485:P488"/>
    <mergeCell ref="Q485:Q488"/>
    <mergeCell ref="P477:P480"/>
    <mergeCell ref="Q477:Q480"/>
    <mergeCell ref="R477:R480"/>
    <mergeCell ref="B481:B484"/>
    <mergeCell ref="K481:K484"/>
    <mergeCell ref="L481:L484"/>
    <mergeCell ref="M481:M484"/>
    <mergeCell ref="N481:N484"/>
    <mergeCell ref="O481:O484"/>
    <mergeCell ref="P481:P484"/>
    <mergeCell ref="B477:B480"/>
    <mergeCell ref="K477:K480"/>
    <mergeCell ref="L477:L480"/>
    <mergeCell ref="M477:M480"/>
    <mergeCell ref="N477:N480"/>
    <mergeCell ref="O477:O480"/>
    <mergeCell ref="R469:R472"/>
    <mergeCell ref="B473:B476"/>
    <mergeCell ref="K473:K476"/>
    <mergeCell ref="L473:L476"/>
    <mergeCell ref="M473:M476"/>
    <mergeCell ref="N473:N476"/>
    <mergeCell ref="O473:O476"/>
    <mergeCell ref="P473:P476"/>
    <mergeCell ref="Q473:Q476"/>
    <mergeCell ref="R473:R476"/>
    <mergeCell ref="Q465:Q468"/>
    <mergeCell ref="R465:R468"/>
    <mergeCell ref="B469:B472"/>
    <mergeCell ref="K469:K472"/>
    <mergeCell ref="L469:L472"/>
    <mergeCell ref="M469:M472"/>
    <mergeCell ref="N469:N472"/>
    <mergeCell ref="O469:O472"/>
    <mergeCell ref="P469:P472"/>
    <mergeCell ref="Q469:Q472"/>
    <mergeCell ref="P461:P464"/>
    <mergeCell ref="Q461:Q464"/>
    <mergeCell ref="R461:R464"/>
    <mergeCell ref="B465:B468"/>
    <mergeCell ref="K465:K468"/>
    <mergeCell ref="L465:L468"/>
    <mergeCell ref="M465:M468"/>
    <mergeCell ref="N465:N468"/>
    <mergeCell ref="O465:O468"/>
    <mergeCell ref="P465:P468"/>
    <mergeCell ref="B461:B464"/>
    <mergeCell ref="K461:K464"/>
    <mergeCell ref="L461:L464"/>
    <mergeCell ref="M461:M464"/>
    <mergeCell ref="N461:N464"/>
    <mergeCell ref="O461:O464"/>
    <mergeCell ref="R453:R456"/>
    <mergeCell ref="B457:B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Q449:Q452"/>
    <mergeCell ref="R449:R452"/>
    <mergeCell ref="B453:B456"/>
    <mergeCell ref="K453:K456"/>
    <mergeCell ref="L453:L456"/>
    <mergeCell ref="M453:M456"/>
    <mergeCell ref="N453:N456"/>
    <mergeCell ref="O453:O456"/>
    <mergeCell ref="P453:P456"/>
    <mergeCell ref="Q453:Q456"/>
    <mergeCell ref="P445:P448"/>
    <mergeCell ref="Q445:Q448"/>
    <mergeCell ref="R445:R448"/>
    <mergeCell ref="B449:B452"/>
    <mergeCell ref="K449:K452"/>
    <mergeCell ref="L449:L452"/>
    <mergeCell ref="M449:M452"/>
    <mergeCell ref="N449:N452"/>
    <mergeCell ref="O449:O452"/>
    <mergeCell ref="P449:P452"/>
    <mergeCell ref="B445:B448"/>
    <mergeCell ref="K445:K448"/>
    <mergeCell ref="L445:L448"/>
    <mergeCell ref="M445:M448"/>
    <mergeCell ref="N445:N448"/>
    <mergeCell ref="O445:O448"/>
    <mergeCell ref="R437:R440"/>
    <mergeCell ref="B441:B444"/>
    <mergeCell ref="K441:K444"/>
    <mergeCell ref="L441:L444"/>
    <mergeCell ref="M441:M444"/>
    <mergeCell ref="N441:N444"/>
    <mergeCell ref="O441:O444"/>
    <mergeCell ref="P441:P444"/>
    <mergeCell ref="Q441:Q444"/>
    <mergeCell ref="R441:R444"/>
    <mergeCell ref="Q433:Q436"/>
    <mergeCell ref="R433:R436"/>
    <mergeCell ref="B437:B440"/>
    <mergeCell ref="K437:K440"/>
    <mergeCell ref="L437:L440"/>
    <mergeCell ref="M437:M440"/>
    <mergeCell ref="N437:N440"/>
    <mergeCell ref="O437:O440"/>
    <mergeCell ref="P437:P440"/>
    <mergeCell ref="Q437:Q440"/>
    <mergeCell ref="P429:P432"/>
    <mergeCell ref="Q429:Q432"/>
    <mergeCell ref="R429:R432"/>
    <mergeCell ref="B433:B436"/>
    <mergeCell ref="K433:K436"/>
    <mergeCell ref="L433:L436"/>
    <mergeCell ref="M433:M436"/>
    <mergeCell ref="N433:N436"/>
    <mergeCell ref="O433:O436"/>
    <mergeCell ref="P433:P436"/>
    <mergeCell ref="B429:B432"/>
    <mergeCell ref="K429:K432"/>
    <mergeCell ref="L429:L432"/>
    <mergeCell ref="M429:M432"/>
    <mergeCell ref="N429:N432"/>
    <mergeCell ref="O429:O432"/>
    <mergeCell ref="R421:R424"/>
    <mergeCell ref="B425:B428"/>
    <mergeCell ref="K425:K428"/>
    <mergeCell ref="L425:L428"/>
    <mergeCell ref="M425:M428"/>
    <mergeCell ref="N425:N428"/>
    <mergeCell ref="O425:O428"/>
    <mergeCell ref="P425:P428"/>
    <mergeCell ref="Q425:Q428"/>
    <mergeCell ref="R425:R428"/>
    <mergeCell ref="Q417:Q420"/>
    <mergeCell ref="R417:R420"/>
    <mergeCell ref="B421:B424"/>
    <mergeCell ref="K421:K424"/>
    <mergeCell ref="L421:L424"/>
    <mergeCell ref="M421:M424"/>
    <mergeCell ref="N421:N424"/>
    <mergeCell ref="O421:O424"/>
    <mergeCell ref="P421:P424"/>
    <mergeCell ref="Q421:Q424"/>
    <mergeCell ref="P413:P416"/>
    <mergeCell ref="Q413:Q416"/>
    <mergeCell ref="R413:R416"/>
    <mergeCell ref="B417:B420"/>
    <mergeCell ref="K417:K420"/>
    <mergeCell ref="L417:L420"/>
    <mergeCell ref="M417:M420"/>
    <mergeCell ref="N417:N420"/>
    <mergeCell ref="O417:O420"/>
    <mergeCell ref="P417:P420"/>
    <mergeCell ref="B413:B416"/>
    <mergeCell ref="K413:K416"/>
    <mergeCell ref="L413:L416"/>
    <mergeCell ref="M413:M416"/>
    <mergeCell ref="N413:N416"/>
    <mergeCell ref="O413:O416"/>
    <mergeCell ref="R405:R408"/>
    <mergeCell ref="B409:B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Q401:Q404"/>
    <mergeCell ref="R401:R404"/>
    <mergeCell ref="B405:B408"/>
    <mergeCell ref="K405:K408"/>
    <mergeCell ref="L405:L408"/>
    <mergeCell ref="M405:M408"/>
    <mergeCell ref="N405:N408"/>
    <mergeCell ref="O405:O408"/>
    <mergeCell ref="P405:P408"/>
    <mergeCell ref="Q405:Q408"/>
    <mergeCell ref="P397:P400"/>
    <mergeCell ref="Q397:Q400"/>
    <mergeCell ref="R397:R400"/>
    <mergeCell ref="B401:B404"/>
    <mergeCell ref="K401:K404"/>
    <mergeCell ref="L401:L404"/>
    <mergeCell ref="M401:M404"/>
    <mergeCell ref="N401:N404"/>
    <mergeCell ref="O401:O404"/>
    <mergeCell ref="P401:P404"/>
    <mergeCell ref="B397:B400"/>
    <mergeCell ref="K397:K400"/>
    <mergeCell ref="L397:L400"/>
    <mergeCell ref="M397:M400"/>
    <mergeCell ref="N397:N400"/>
    <mergeCell ref="O397:O400"/>
    <mergeCell ref="R389:R392"/>
    <mergeCell ref="B393:B396"/>
    <mergeCell ref="K393:K396"/>
    <mergeCell ref="L393:L396"/>
    <mergeCell ref="M393:M396"/>
    <mergeCell ref="N393:N396"/>
    <mergeCell ref="O393:O396"/>
    <mergeCell ref="P393:P396"/>
    <mergeCell ref="Q393:Q396"/>
    <mergeCell ref="R393:R396"/>
    <mergeCell ref="Q385:Q388"/>
    <mergeCell ref="R385:R388"/>
    <mergeCell ref="B389:B392"/>
    <mergeCell ref="K389:K392"/>
    <mergeCell ref="L389:L392"/>
    <mergeCell ref="M389:M392"/>
    <mergeCell ref="N389:N392"/>
    <mergeCell ref="O389:O392"/>
    <mergeCell ref="P389:P392"/>
    <mergeCell ref="Q389:Q392"/>
    <mergeCell ref="P381:P384"/>
    <mergeCell ref="Q381:Q384"/>
    <mergeCell ref="R381:R384"/>
    <mergeCell ref="B385:B388"/>
    <mergeCell ref="K385:K388"/>
    <mergeCell ref="L385:L388"/>
    <mergeCell ref="M385:M388"/>
    <mergeCell ref="N385:N388"/>
    <mergeCell ref="O385:O388"/>
    <mergeCell ref="P385:P388"/>
    <mergeCell ref="B381:B384"/>
    <mergeCell ref="K381:K384"/>
    <mergeCell ref="L381:L384"/>
    <mergeCell ref="M381:M384"/>
    <mergeCell ref="N381:N384"/>
    <mergeCell ref="O381:O384"/>
    <mergeCell ref="R373:R376"/>
    <mergeCell ref="B377:B380"/>
    <mergeCell ref="K377:K380"/>
    <mergeCell ref="L377:L380"/>
    <mergeCell ref="M377:M380"/>
    <mergeCell ref="N377:N380"/>
    <mergeCell ref="O377:O380"/>
    <mergeCell ref="P377:P380"/>
    <mergeCell ref="Q377:Q380"/>
    <mergeCell ref="R377:R380"/>
    <mergeCell ref="Q369:Q372"/>
    <mergeCell ref="R369:R372"/>
    <mergeCell ref="B373:B376"/>
    <mergeCell ref="K373:K376"/>
    <mergeCell ref="L373:L376"/>
    <mergeCell ref="M373:M376"/>
    <mergeCell ref="N373:N376"/>
    <mergeCell ref="O373:O376"/>
    <mergeCell ref="P373:P376"/>
    <mergeCell ref="Q373:Q376"/>
    <mergeCell ref="P365:P368"/>
    <mergeCell ref="Q365:Q368"/>
    <mergeCell ref="R365:R368"/>
    <mergeCell ref="B369:B372"/>
    <mergeCell ref="K369:K372"/>
    <mergeCell ref="L369:L372"/>
    <mergeCell ref="M369:M372"/>
    <mergeCell ref="N369:N372"/>
    <mergeCell ref="O369:O372"/>
    <mergeCell ref="P369:P372"/>
    <mergeCell ref="B365:B368"/>
    <mergeCell ref="K365:K368"/>
    <mergeCell ref="L365:L368"/>
    <mergeCell ref="M365:M368"/>
    <mergeCell ref="N365:N368"/>
    <mergeCell ref="O365:O368"/>
    <mergeCell ref="R357:R360"/>
    <mergeCell ref="B361:B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Q353:Q356"/>
    <mergeCell ref="R353:R356"/>
    <mergeCell ref="B357:B360"/>
    <mergeCell ref="K357:K360"/>
    <mergeCell ref="L357:L360"/>
    <mergeCell ref="M357:M360"/>
    <mergeCell ref="N357:N360"/>
    <mergeCell ref="O357:O360"/>
    <mergeCell ref="P357:P360"/>
    <mergeCell ref="Q357:Q360"/>
    <mergeCell ref="P349:P352"/>
    <mergeCell ref="Q349:Q352"/>
    <mergeCell ref="R349:R352"/>
    <mergeCell ref="B353:B356"/>
    <mergeCell ref="K353:K356"/>
    <mergeCell ref="L353:L356"/>
    <mergeCell ref="M353:M356"/>
    <mergeCell ref="N353:N356"/>
    <mergeCell ref="O353:O356"/>
    <mergeCell ref="P353:P356"/>
    <mergeCell ref="B349:B352"/>
    <mergeCell ref="K349:K352"/>
    <mergeCell ref="L349:L352"/>
    <mergeCell ref="M349:M352"/>
    <mergeCell ref="N349:N352"/>
    <mergeCell ref="O349:O352"/>
    <mergeCell ref="R341:R344"/>
    <mergeCell ref="B345:B348"/>
    <mergeCell ref="K345:K348"/>
    <mergeCell ref="L345:L348"/>
    <mergeCell ref="M345:M348"/>
    <mergeCell ref="N345:N348"/>
    <mergeCell ref="O345:O348"/>
    <mergeCell ref="P345:P348"/>
    <mergeCell ref="Q345:Q348"/>
    <mergeCell ref="R345:R348"/>
    <mergeCell ref="Q337:Q340"/>
    <mergeCell ref="R337:R340"/>
    <mergeCell ref="B341:B344"/>
    <mergeCell ref="K341:K344"/>
    <mergeCell ref="L341:L344"/>
    <mergeCell ref="M341:M344"/>
    <mergeCell ref="N341:N344"/>
    <mergeCell ref="O341:O344"/>
    <mergeCell ref="P341:P344"/>
    <mergeCell ref="Q341:Q344"/>
    <mergeCell ref="P333:P336"/>
    <mergeCell ref="Q333:Q336"/>
    <mergeCell ref="R333:R336"/>
    <mergeCell ref="B337:B340"/>
    <mergeCell ref="K337:K340"/>
    <mergeCell ref="L337:L340"/>
    <mergeCell ref="M337:M340"/>
    <mergeCell ref="N337:N340"/>
    <mergeCell ref="O337:O340"/>
    <mergeCell ref="P337:P340"/>
    <mergeCell ref="B333:B336"/>
    <mergeCell ref="K333:K336"/>
    <mergeCell ref="L333:L336"/>
    <mergeCell ref="M333:M336"/>
    <mergeCell ref="N333:N336"/>
    <mergeCell ref="O333:O336"/>
    <mergeCell ref="R325:R328"/>
    <mergeCell ref="B329:B332"/>
    <mergeCell ref="K329:K332"/>
    <mergeCell ref="L329:L332"/>
    <mergeCell ref="M329:M332"/>
    <mergeCell ref="N329:N332"/>
    <mergeCell ref="O329:O332"/>
    <mergeCell ref="P329:P332"/>
    <mergeCell ref="Q329:Q332"/>
    <mergeCell ref="R329:R332"/>
    <mergeCell ref="Q321:Q324"/>
    <mergeCell ref="R321:R324"/>
    <mergeCell ref="B325:B328"/>
    <mergeCell ref="K325:K328"/>
    <mergeCell ref="L325:L328"/>
    <mergeCell ref="M325:M328"/>
    <mergeCell ref="N325:N328"/>
    <mergeCell ref="O325:O328"/>
    <mergeCell ref="P325:P328"/>
    <mergeCell ref="Q325:Q328"/>
    <mergeCell ref="P317:P320"/>
    <mergeCell ref="Q317:Q320"/>
    <mergeCell ref="R317:R320"/>
    <mergeCell ref="B321:B324"/>
    <mergeCell ref="K321:K324"/>
    <mergeCell ref="L321:L324"/>
    <mergeCell ref="M321:M324"/>
    <mergeCell ref="N321:N324"/>
    <mergeCell ref="O321:O324"/>
    <mergeCell ref="P321:P324"/>
    <mergeCell ref="B317:B320"/>
    <mergeCell ref="K317:K320"/>
    <mergeCell ref="L317:L320"/>
    <mergeCell ref="M317:M320"/>
    <mergeCell ref="N317:N320"/>
    <mergeCell ref="O317:O320"/>
    <mergeCell ref="R309:R312"/>
    <mergeCell ref="B313:B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Q305:Q308"/>
    <mergeCell ref="R305:R308"/>
    <mergeCell ref="B309:B312"/>
    <mergeCell ref="K309:K312"/>
    <mergeCell ref="L309:L312"/>
    <mergeCell ref="M309:M312"/>
    <mergeCell ref="N309:N312"/>
    <mergeCell ref="O309:O312"/>
    <mergeCell ref="P309:P312"/>
    <mergeCell ref="Q309:Q312"/>
    <mergeCell ref="P301:P304"/>
    <mergeCell ref="Q301:Q304"/>
    <mergeCell ref="R301:R304"/>
    <mergeCell ref="B305:B308"/>
    <mergeCell ref="K305:K308"/>
    <mergeCell ref="L305:L308"/>
    <mergeCell ref="M305:M308"/>
    <mergeCell ref="N305:N308"/>
    <mergeCell ref="O305:O308"/>
    <mergeCell ref="P305:P308"/>
    <mergeCell ref="B301:B304"/>
    <mergeCell ref="K301:K304"/>
    <mergeCell ref="L301:L304"/>
    <mergeCell ref="M301:M304"/>
    <mergeCell ref="N301:N304"/>
    <mergeCell ref="O301:O304"/>
    <mergeCell ref="R293:R296"/>
    <mergeCell ref="B297:B300"/>
    <mergeCell ref="K297:K300"/>
    <mergeCell ref="L297:L300"/>
    <mergeCell ref="M297:M300"/>
    <mergeCell ref="N297:N300"/>
    <mergeCell ref="O297:O300"/>
    <mergeCell ref="P297:P300"/>
    <mergeCell ref="Q297:Q300"/>
    <mergeCell ref="R297:R300"/>
    <mergeCell ref="Q289:Q292"/>
    <mergeCell ref="R289:R292"/>
    <mergeCell ref="B293:B296"/>
    <mergeCell ref="K293:K296"/>
    <mergeCell ref="L293:L296"/>
    <mergeCell ref="M293:M296"/>
    <mergeCell ref="N293:N296"/>
    <mergeCell ref="O293:O296"/>
    <mergeCell ref="P293:P296"/>
    <mergeCell ref="Q293:Q296"/>
    <mergeCell ref="P285:P288"/>
    <mergeCell ref="Q285:Q288"/>
    <mergeCell ref="R285:R288"/>
    <mergeCell ref="B289:B292"/>
    <mergeCell ref="K289:K292"/>
    <mergeCell ref="L289:L292"/>
    <mergeCell ref="M289:M292"/>
    <mergeCell ref="N289:N292"/>
    <mergeCell ref="O289:O292"/>
    <mergeCell ref="P289:P292"/>
    <mergeCell ref="B285:B288"/>
    <mergeCell ref="K285:K288"/>
    <mergeCell ref="L285:L288"/>
    <mergeCell ref="M285:M288"/>
    <mergeCell ref="N285:N288"/>
    <mergeCell ref="O285:O288"/>
    <mergeCell ref="R277:R280"/>
    <mergeCell ref="B281:B284"/>
    <mergeCell ref="K281:K284"/>
    <mergeCell ref="L281:L284"/>
    <mergeCell ref="M281:M284"/>
    <mergeCell ref="N281:N284"/>
    <mergeCell ref="O281:O284"/>
    <mergeCell ref="P281:P284"/>
    <mergeCell ref="Q281:Q284"/>
    <mergeCell ref="R281:R284"/>
    <mergeCell ref="Q273:Q276"/>
    <mergeCell ref="R273:R276"/>
    <mergeCell ref="B277:B280"/>
    <mergeCell ref="K277:K280"/>
    <mergeCell ref="L277:L280"/>
    <mergeCell ref="M277:M280"/>
    <mergeCell ref="N277:N280"/>
    <mergeCell ref="O277:O280"/>
    <mergeCell ref="P277:P280"/>
    <mergeCell ref="Q277:Q280"/>
    <mergeCell ref="P269:P272"/>
    <mergeCell ref="Q269:Q272"/>
    <mergeCell ref="R269:R272"/>
    <mergeCell ref="B273:B276"/>
    <mergeCell ref="K273:K276"/>
    <mergeCell ref="L273:L276"/>
    <mergeCell ref="M273:M276"/>
    <mergeCell ref="N273:N276"/>
    <mergeCell ref="O273:O276"/>
    <mergeCell ref="P273:P276"/>
    <mergeCell ref="B269:B272"/>
    <mergeCell ref="K269:K272"/>
    <mergeCell ref="L269:L272"/>
    <mergeCell ref="M269:M272"/>
    <mergeCell ref="N269:N272"/>
    <mergeCell ref="O269:O272"/>
    <mergeCell ref="R261:R264"/>
    <mergeCell ref="B265:B268"/>
    <mergeCell ref="K265:K268"/>
    <mergeCell ref="L265:L268"/>
    <mergeCell ref="M265:M268"/>
    <mergeCell ref="N265:N268"/>
    <mergeCell ref="O265:O268"/>
    <mergeCell ref="P265:P268"/>
    <mergeCell ref="Q265:Q268"/>
    <mergeCell ref="R265:R268"/>
    <mergeCell ref="Q257:Q260"/>
    <mergeCell ref="R257:R260"/>
    <mergeCell ref="B261:B264"/>
    <mergeCell ref="K261:K264"/>
    <mergeCell ref="L261:L264"/>
    <mergeCell ref="M261:M264"/>
    <mergeCell ref="N261:N264"/>
    <mergeCell ref="O261:O264"/>
    <mergeCell ref="P261:P264"/>
    <mergeCell ref="Q261:Q264"/>
    <mergeCell ref="P253:P256"/>
    <mergeCell ref="Q253:Q256"/>
    <mergeCell ref="R253:R256"/>
    <mergeCell ref="B257:B260"/>
    <mergeCell ref="K257:K260"/>
    <mergeCell ref="L257:L260"/>
    <mergeCell ref="M257:M260"/>
    <mergeCell ref="N257:N260"/>
    <mergeCell ref="O257:O260"/>
    <mergeCell ref="P257:P260"/>
    <mergeCell ref="B253:B256"/>
    <mergeCell ref="K253:K256"/>
    <mergeCell ref="L253:L256"/>
    <mergeCell ref="M253:M256"/>
    <mergeCell ref="N253:N256"/>
    <mergeCell ref="O253:O256"/>
    <mergeCell ref="R245:R248"/>
    <mergeCell ref="B249:B252"/>
    <mergeCell ref="K249:K252"/>
    <mergeCell ref="L249:L252"/>
    <mergeCell ref="M249:M252"/>
    <mergeCell ref="N249:N252"/>
    <mergeCell ref="O249:O252"/>
    <mergeCell ref="P249:P252"/>
    <mergeCell ref="Q249:Q252"/>
    <mergeCell ref="R249:R252"/>
    <mergeCell ref="Q241:Q244"/>
    <mergeCell ref="R241:R244"/>
    <mergeCell ref="B245:B248"/>
    <mergeCell ref="K245:K248"/>
    <mergeCell ref="L245:L248"/>
    <mergeCell ref="M245:M248"/>
    <mergeCell ref="N245:N248"/>
    <mergeCell ref="O245:O248"/>
    <mergeCell ref="P245:P248"/>
    <mergeCell ref="Q245:Q248"/>
    <mergeCell ref="P237:P240"/>
    <mergeCell ref="Q237:Q240"/>
    <mergeCell ref="R237:R240"/>
    <mergeCell ref="B241:B244"/>
    <mergeCell ref="K241:K244"/>
    <mergeCell ref="L241:L244"/>
    <mergeCell ref="M241:M244"/>
    <mergeCell ref="N241:N244"/>
    <mergeCell ref="O241:O244"/>
    <mergeCell ref="P241:P244"/>
    <mergeCell ref="B237:B240"/>
    <mergeCell ref="K237:K240"/>
    <mergeCell ref="L237:L240"/>
    <mergeCell ref="M237:M240"/>
    <mergeCell ref="N237:N240"/>
    <mergeCell ref="O237:O240"/>
    <mergeCell ref="R229:R232"/>
    <mergeCell ref="B233: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Q225:Q228"/>
    <mergeCell ref="R225:R228"/>
    <mergeCell ref="B229:B232"/>
    <mergeCell ref="K229:K232"/>
    <mergeCell ref="L229:L232"/>
    <mergeCell ref="M229:M232"/>
    <mergeCell ref="N229:N232"/>
    <mergeCell ref="O229:O232"/>
    <mergeCell ref="P229:P232"/>
    <mergeCell ref="Q229:Q232"/>
    <mergeCell ref="P221:P224"/>
    <mergeCell ref="Q221:Q224"/>
    <mergeCell ref="R221:R224"/>
    <mergeCell ref="B225:B228"/>
    <mergeCell ref="K225:K228"/>
    <mergeCell ref="L225:L228"/>
    <mergeCell ref="M225:M228"/>
    <mergeCell ref="N225:N228"/>
    <mergeCell ref="O225:O228"/>
    <mergeCell ref="P225:P228"/>
    <mergeCell ref="B221:B224"/>
    <mergeCell ref="K221:K224"/>
    <mergeCell ref="L221:L224"/>
    <mergeCell ref="M221:M224"/>
    <mergeCell ref="N221:N224"/>
    <mergeCell ref="O221:O224"/>
    <mergeCell ref="R213:R216"/>
    <mergeCell ref="B217:B220"/>
    <mergeCell ref="K217:K220"/>
    <mergeCell ref="L217:L220"/>
    <mergeCell ref="M217:M220"/>
    <mergeCell ref="N217:N220"/>
    <mergeCell ref="O217:O220"/>
    <mergeCell ref="P217:P220"/>
    <mergeCell ref="Q217:Q220"/>
    <mergeCell ref="R217:R220"/>
    <mergeCell ref="Q209:Q212"/>
    <mergeCell ref="R209:R212"/>
    <mergeCell ref="B213:B216"/>
    <mergeCell ref="K213:K216"/>
    <mergeCell ref="L213:L216"/>
    <mergeCell ref="M213:M216"/>
    <mergeCell ref="N213:N216"/>
    <mergeCell ref="O213:O216"/>
    <mergeCell ref="P213:P216"/>
    <mergeCell ref="Q213:Q216"/>
    <mergeCell ref="P205:P208"/>
    <mergeCell ref="Q205:Q208"/>
    <mergeCell ref="R205:R208"/>
    <mergeCell ref="B209:B212"/>
    <mergeCell ref="K209:K212"/>
    <mergeCell ref="L209:L212"/>
    <mergeCell ref="M209:M212"/>
    <mergeCell ref="N209:N212"/>
    <mergeCell ref="O209:O212"/>
    <mergeCell ref="P209:P212"/>
    <mergeCell ref="B205:B208"/>
    <mergeCell ref="K205:K208"/>
    <mergeCell ref="L205:L208"/>
    <mergeCell ref="M205:M208"/>
    <mergeCell ref="N205:N208"/>
    <mergeCell ref="O205:O208"/>
    <mergeCell ref="R197:R200"/>
    <mergeCell ref="B201:B204"/>
    <mergeCell ref="K201:K204"/>
    <mergeCell ref="L201:L204"/>
    <mergeCell ref="M201:M204"/>
    <mergeCell ref="N201:N204"/>
    <mergeCell ref="O201:O204"/>
    <mergeCell ref="P201:P204"/>
    <mergeCell ref="Q201:Q204"/>
    <mergeCell ref="R201:R204"/>
    <mergeCell ref="Q193:Q196"/>
    <mergeCell ref="R193:R196"/>
    <mergeCell ref="B197:B200"/>
    <mergeCell ref="K197:K200"/>
    <mergeCell ref="L197:L200"/>
    <mergeCell ref="M197:M200"/>
    <mergeCell ref="N197:N200"/>
    <mergeCell ref="O197:O200"/>
    <mergeCell ref="P197:P200"/>
    <mergeCell ref="Q197:Q200"/>
    <mergeCell ref="P189:P192"/>
    <mergeCell ref="Q189:Q192"/>
    <mergeCell ref="R189:R192"/>
    <mergeCell ref="B193:B196"/>
    <mergeCell ref="K193:K196"/>
    <mergeCell ref="L193:L196"/>
    <mergeCell ref="M193:M196"/>
    <mergeCell ref="N193:N196"/>
    <mergeCell ref="O193:O196"/>
    <mergeCell ref="P193:P196"/>
    <mergeCell ref="B189:B192"/>
    <mergeCell ref="K189:K192"/>
    <mergeCell ref="L189:L192"/>
    <mergeCell ref="M189:M192"/>
    <mergeCell ref="N189:N192"/>
    <mergeCell ref="O189:O192"/>
    <mergeCell ref="R181:R184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Q177:Q180"/>
    <mergeCell ref="R177:R180"/>
    <mergeCell ref="B181:B184"/>
    <mergeCell ref="K181:K184"/>
    <mergeCell ref="L181:L184"/>
    <mergeCell ref="M181:M184"/>
    <mergeCell ref="N181:N184"/>
    <mergeCell ref="O181:O184"/>
    <mergeCell ref="P181:P184"/>
    <mergeCell ref="Q181:Q184"/>
    <mergeCell ref="P173:P176"/>
    <mergeCell ref="Q173:Q176"/>
    <mergeCell ref="R173:R176"/>
    <mergeCell ref="B177:B180"/>
    <mergeCell ref="K177:K180"/>
    <mergeCell ref="L177:L180"/>
    <mergeCell ref="M177:M180"/>
    <mergeCell ref="N177:N180"/>
    <mergeCell ref="O177:O180"/>
    <mergeCell ref="P177:P180"/>
    <mergeCell ref="B173:B176"/>
    <mergeCell ref="K173:K176"/>
    <mergeCell ref="L173:L176"/>
    <mergeCell ref="M173:M176"/>
    <mergeCell ref="N173:N176"/>
    <mergeCell ref="O173:O176"/>
    <mergeCell ref="R165:R168"/>
    <mergeCell ref="B169:B172"/>
    <mergeCell ref="K169:K172"/>
    <mergeCell ref="L169:L172"/>
    <mergeCell ref="M169:M172"/>
    <mergeCell ref="N169:N172"/>
    <mergeCell ref="O169:O172"/>
    <mergeCell ref="P169:P172"/>
    <mergeCell ref="Q169:Q172"/>
    <mergeCell ref="R169:R172"/>
    <mergeCell ref="Q161:Q164"/>
    <mergeCell ref="R161:R164"/>
    <mergeCell ref="B165:B168"/>
    <mergeCell ref="K165:K168"/>
    <mergeCell ref="L165:L168"/>
    <mergeCell ref="M165:M168"/>
    <mergeCell ref="N165:N168"/>
    <mergeCell ref="O165:O168"/>
    <mergeCell ref="P165:P168"/>
    <mergeCell ref="Q165:Q168"/>
    <mergeCell ref="P157:P160"/>
    <mergeCell ref="Q157:Q160"/>
    <mergeCell ref="R157:R160"/>
    <mergeCell ref="B161:B164"/>
    <mergeCell ref="K161:K164"/>
    <mergeCell ref="L161:L164"/>
    <mergeCell ref="M161:M164"/>
    <mergeCell ref="N161:N164"/>
    <mergeCell ref="O161:O164"/>
    <mergeCell ref="P161:P164"/>
    <mergeCell ref="B157:B160"/>
    <mergeCell ref="K157:K160"/>
    <mergeCell ref="L157:L160"/>
    <mergeCell ref="M157:M160"/>
    <mergeCell ref="N157:N160"/>
    <mergeCell ref="O157:O160"/>
    <mergeCell ref="R149:R152"/>
    <mergeCell ref="B153:B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Q145:Q148"/>
    <mergeCell ref="R145:R148"/>
    <mergeCell ref="B149:B152"/>
    <mergeCell ref="K149:K152"/>
    <mergeCell ref="L149:L152"/>
    <mergeCell ref="M149:M152"/>
    <mergeCell ref="N149:N152"/>
    <mergeCell ref="O149:O152"/>
    <mergeCell ref="P149:P152"/>
    <mergeCell ref="Q149:Q152"/>
    <mergeCell ref="P141:P144"/>
    <mergeCell ref="Q141:Q144"/>
    <mergeCell ref="R141:R144"/>
    <mergeCell ref="B145:B148"/>
    <mergeCell ref="K145:K148"/>
    <mergeCell ref="L145:L148"/>
    <mergeCell ref="M145:M148"/>
    <mergeCell ref="N145:N148"/>
    <mergeCell ref="O145:O148"/>
    <mergeCell ref="P145:P148"/>
    <mergeCell ref="B141:B144"/>
    <mergeCell ref="K141:K144"/>
    <mergeCell ref="L141:L144"/>
    <mergeCell ref="M141:M144"/>
    <mergeCell ref="N141:N144"/>
    <mergeCell ref="O141:O144"/>
    <mergeCell ref="R133:R136"/>
    <mergeCell ref="B137:B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Q129:Q132"/>
    <mergeCell ref="R129:R132"/>
    <mergeCell ref="B133:B136"/>
    <mergeCell ref="K133:K136"/>
    <mergeCell ref="L133:L136"/>
    <mergeCell ref="M133:M136"/>
    <mergeCell ref="N133:N136"/>
    <mergeCell ref="O133:O136"/>
    <mergeCell ref="P133:P136"/>
    <mergeCell ref="Q133:Q136"/>
    <mergeCell ref="P125:P128"/>
    <mergeCell ref="Q125:Q128"/>
    <mergeCell ref="R125:R128"/>
    <mergeCell ref="B129:B132"/>
    <mergeCell ref="K129:K132"/>
    <mergeCell ref="L129:L132"/>
    <mergeCell ref="M129:M132"/>
    <mergeCell ref="N129:N132"/>
    <mergeCell ref="O129:O132"/>
    <mergeCell ref="P129:P132"/>
    <mergeCell ref="B125:B128"/>
    <mergeCell ref="K125:K128"/>
    <mergeCell ref="L125:L128"/>
    <mergeCell ref="M125:M128"/>
    <mergeCell ref="N125:N128"/>
    <mergeCell ref="O125:O128"/>
    <mergeCell ref="R117:R120"/>
    <mergeCell ref="B121:B124"/>
    <mergeCell ref="K121:K124"/>
    <mergeCell ref="L121:L124"/>
    <mergeCell ref="M121:M124"/>
    <mergeCell ref="N121:N124"/>
    <mergeCell ref="O121:O124"/>
    <mergeCell ref="P121:P124"/>
    <mergeCell ref="Q121:Q124"/>
    <mergeCell ref="R121:R124"/>
    <mergeCell ref="Q113:Q116"/>
    <mergeCell ref="R113:R116"/>
    <mergeCell ref="B117:B120"/>
    <mergeCell ref="K117:K120"/>
    <mergeCell ref="L117:L120"/>
    <mergeCell ref="M117:M120"/>
    <mergeCell ref="N117:N120"/>
    <mergeCell ref="O117:O120"/>
    <mergeCell ref="P117:P120"/>
    <mergeCell ref="Q117:Q120"/>
    <mergeCell ref="P109:P112"/>
    <mergeCell ref="Q109:Q112"/>
    <mergeCell ref="R109:R112"/>
    <mergeCell ref="B113:B116"/>
    <mergeCell ref="K113:K116"/>
    <mergeCell ref="L113:L116"/>
    <mergeCell ref="M113:M116"/>
    <mergeCell ref="N113:N116"/>
    <mergeCell ref="O113:O116"/>
    <mergeCell ref="P113:P116"/>
    <mergeCell ref="B109:B112"/>
    <mergeCell ref="K109:K112"/>
    <mergeCell ref="L109:L112"/>
    <mergeCell ref="M109:M112"/>
    <mergeCell ref="N109:N112"/>
    <mergeCell ref="O109:O112"/>
    <mergeCell ref="R101:R104"/>
    <mergeCell ref="B105:B108"/>
    <mergeCell ref="K105:K108"/>
    <mergeCell ref="L105:L108"/>
    <mergeCell ref="M105:M108"/>
    <mergeCell ref="N105:N108"/>
    <mergeCell ref="O105:O108"/>
    <mergeCell ref="P105:P108"/>
    <mergeCell ref="Q105:Q108"/>
    <mergeCell ref="R105:R108"/>
    <mergeCell ref="Q97:Q100"/>
    <mergeCell ref="R97:R100"/>
    <mergeCell ref="B101:B104"/>
    <mergeCell ref="K101:K104"/>
    <mergeCell ref="L101:L104"/>
    <mergeCell ref="M101:M104"/>
    <mergeCell ref="N101:N104"/>
    <mergeCell ref="O101:O104"/>
    <mergeCell ref="P101:P104"/>
    <mergeCell ref="Q101:Q104"/>
    <mergeCell ref="P93:P96"/>
    <mergeCell ref="Q93:Q96"/>
    <mergeCell ref="R93:R96"/>
    <mergeCell ref="B97:B100"/>
    <mergeCell ref="K97:K100"/>
    <mergeCell ref="L97:L100"/>
    <mergeCell ref="M97:M100"/>
    <mergeCell ref="N97:N100"/>
    <mergeCell ref="O97:O100"/>
    <mergeCell ref="P97:P100"/>
    <mergeCell ref="B93:B96"/>
    <mergeCell ref="K93:K96"/>
    <mergeCell ref="L93:L96"/>
    <mergeCell ref="M93:M96"/>
    <mergeCell ref="N93:N96"/>
    <mergeCell ref="O93:O96"/>
    <mergeCell ref="R85:R88"/>
    <mergeCell ref="B89:B92"/>
    <mergeCell ref="K89:K92"/>
    <mergeCell ref="L89:L92"/>
    <mergeCell ref="M89:M92"/>
    <mergeCell ref="N89:N92"/>
    <mergeCell ref="O89:O92"/>
    <mergeCell ref="P89:P92"/>
    <mergeCell ref="Q89:Q92"/>
    <mergeCell ref="R89:R92"/>
    <mergeCell ref="Q81:Q84"/>
    <mergeCell ref="R81:R84"/>
    <mergeCell ref="B85:B88"/>
    <mergeCell ref="K85:K88"/>
    <mergeCell ref="L85:L88"/>
    <mergeCell ref="M85:M88"/>
    <mergeCell ref="N85:N88"/>
    <mergeCell ref="O85:O88"/>
    <mergeCell ref="P85:P88"/>
    <mergeCell ref="Q85:Q88"/>
    <mergeCell ref="P77:P80"/>
    <mergeCell ref="Q77:Q80"/>
    <mergeCell ref="R77:R80"/>
    <mergeCell ref="B81:B84"/>
    <mergeCell ref="K81:K84"/>
    <mergeCell ref="L81:L84"/>
    <mergeCell ref="M81:M84"/>
    <mergeCell ref="N81:N84"/>
    <mergeCell ref="O81:O84"/>
    <mergeCell ref="P81:P84"/>
    <mergeCell ref="B77:B80"/>
    <mergeCell ref="K77:K80"/>
    <mergeCell ref="L77:L80"/>
    <mergeCell ref="M77:M80"/>
    <mergeCell ref="N77:N80"/>
    <mergeCell ref="O77:O80"/>
    <mergeCell ref="R69:R72"/>
    <mergeCell ref="B73:B76"/>
    <mergeCell ref="K73:K76"/>
    <mergeCell ref="L73:L76"/>
    <mergeCell ref="M73:M76"/>
    <mergeCell ref="N73:N76"/>
    <mergeCell ref="O73:O76"/>
    <mergeCell ref="P73:P76"/>
    <mergeCell ref="Q73:Q76"/>
    <mergeCell ref="R73:R76"/>
    <mergeCell ref="Q65:Q68"/>
    <mergeCell ref="R65:R68"/>
    <mergeCell ref="B69:B72"/>
    <mergeCell ref="K69:K72"/>
    <mergeCell ref="L69:L72"/>
    <mergeCell ref="M69:M72"/>
    <mergeCell ref="N69:N72"/>
    <mergeCell ref="O69:O72"/>
    <mergeCell ref="P69:P72"/>
    <mergeCell ref="Q69:Q72"/>
    <mergeCell ref="P61:P64"/>
    <mergeCell ref="Q61:Q64"/>
    <mergeCell ref="R61:R64"/>
    <mergeCell ref="B65:B68"/>
    <mergeCell ref="K65:K68"/>
    <mergeCell ref="L65:L68"/>
    <mergeCell ref="M65:M68"/>
    <mergeCell ref="N65:N68"/>
    <mergeCell ref="O65:O68"/>
    <mergeCell ref="P65:P68"/>
    <mergeCell ref="B61:B64"/>
    <mergeCell ref="K61:K64"/>
    <mergeCell ref="L61:L64"/>
    <mergeCell ref="M61:M64"/>
    <mergeCell ref="N61:N64"/>
    <mergeCell ref="O61:O64"/>
    <mergeCell ref="R53:R56"/>
    <mergeCell ref="B57:B60"/>
    <mergeCell ref="K57:K60"/>
    <mergeCell ref="L57:L60"/>
    <mergeCell ref="M57:M60"/>
    <mergeCell ref="N57:N60"/>
    <mergeCell ref="O57:O60"/>
    <mergeCell ref="P57:P60"/>
    <mergeCell ref="Q57:Q60"/>
    <mergeCell ref="R57:R60"/>
    <mergeCell ref="Q49:Q52"/>
    <mergeCell ref="R49:R52"/>
    <mergeCell ref="B53:B56"/>
    <mergeCell ref="K53:K56"/>
    <mergeCell ref="L53:L56"/>
    <mergeCell ref="M53:M56"/>
    <mergeCell ref="N53:N56"/>
    <mergeCell ref="O53:O56"/>
    <mergeCell ref="P53:P56"/>
    <mergeCell ref="Q53:Q56"/>
    <mergeCell ref="P45:P48"/>
    <mergeCell ref="Q45:Q48"/>
    <mergeCell ref="R45:R48"/>
    <mergeCell ref="B49:B52"/>
    <mergeCell ref="K49:K52"/>
    <mergeCell ref="L49:L52"/>
    <mergeCell ref="M49:M52"/>
    <mergeCell ref="N49:N52"/>
    <mergeCell ref="O49:O52"/>
    <mergeCell ref="P49:P52"/>
    <mergeCell ref="B45:B48"/>
    <mergeCell ref="K45:K48"/>
    <mergeCell ref="L45:L48"/>
    <mergeCell ref="M45:M48"/>
    <mergeCell ref="N45:N48"/>
    <mergeCell ref="O45:O48"/>
    <mergeCell ref="R37:R40"/>
    <mergeCell ref="B41:B44"/>
    <mergeCell ref="K41:K44"/>
    <mergeCell ref="L41:L44"/>
    <mergeCell ref="M41:M44"/>
    <mergeCell ref="N41:N44"/>
    <mergeCell ref="O41:O44"/>
    <mergeCell ref="P41:P44"/>
    <mergeCell ref="Q41:Q44"/>
    <mergeCell ref="R41:R44"/>
    <mergeCell ref="Q33:Q36"/>
    <mergeCell ref="R33:R36"/>
    <mergeCell ref="B37:B40"/>
    <mergeCell ref="K37:K40"/>
    <mergeCell ref="L37:L40"/>
    <mergeCell ref="M37:M40"/>
    <mergeCell ref="N37:N40"/>
    <mergeCell ref="O37:O40"/>
    <mergeCell ref="P37:P40"/>
    <mergeCell ref="Q37:Q40"/>
    <mergeCell ref="P29:P32"/>
    <mergeCell ref="Q29:Q32"/>
    <mergeCell ref="R29:R32"/>
    <mergeCell ref="B33:B36"/>
    <mergeCell ref="K33:K36"/>
    <mergeCell ref="L33:L36"/>
    <mergeCell ref="M33:M36"/>
    <mergeCell ref="N33:N36"/>
    <mergeCell ref="O33:O36"/>
    <mergeCell ref="P33:P36"/>
    <mergeCell ref="B29:B32"/>
    <mergeCell ref="K29:K32"/>
    <mergeCell ref="L29:L32"/>
    <mergeCell ref="M29:M32"/>
    <mergeCell ref="N29:N32"/>
    <mergeCell ref="O29:O32"/>
    <mergeCell ref="O9:O12"/>
    <mergeCell ref="P9:P12"/>
    <mergeCell ref="Q9:Q12"/>
    <mergeCell ref="R9:R12"/>
    <mergeCell ref="R21:R24"/>
    <mergeCell ref="B25:B28"/>
    <mergeCell ref="K25:K28"/>
    <mergeCell ref="L25:L28"/>
    <mergeCell ref="M25:M28"/>
    <mergeCell ref="N25:N28"/>
    <mergeCell ref="O25:O28"/>
    <mergeCell ref="P25:P28"/>
    <mergeCell ref="Q25:Q28"/>
    <mergeCell ref="R25:R28"/>
    <mergeCell ref="Q17:Q20"/>
    <mergeCell ref="R17:R20"/>
    <mergeCell ref="B21:B24"/>
    <mergeCell ref="K21:K24"/>
    <mergeCell ref="L21:L24"/>
    <mergeCell ref="M21:M24"/>
    <mergeCell ref="N21:N24"/>
    <mergeCell ref="O21:O24"/>
    <mergeCell ref="P21:P24"/>
    <mergeCell ref="Q21:Q24"/>
    <mergeCell ref="B1:I1"/>
    <mergeCell ref="K1:R2"/>
    <mergeCell ref="B5:B8"/>
    <mergeCell ref="K5:K8"/>
    <mergeCell ref="L5:L8"/>
    <mergeCell ref="M5:M8"/>
    <mergeCell ref="N5:N8"/>
    <mergeCell ref="O5:O8"/>
    <mergeCell ref="P5:P8"/>
    <mergeCell ref="Q5:Q8"/>
    <mergeCell ref="P13:P16"/>
    <mergeCell ref="Q13:Q16"/>
    <mergeCell ref="R13:R16"/>
    <mergeCell ref="B17:B20"/>
    <mergeCell ref="K17:K20"/>
    <mergeCell ref="L17:L20"/>
    <mergeCell ref="M17:M20"/>
    <mergeCell ref="N17:N20"/>
    <mergeCell ref="O17:O20"/>
    <mergeCell ref="P17:P20"/>
    <mergeCell ref="B13:B16"/>
    <mergeCell ref="K13:K16"/>
    <mergeCell ref="L13:L16"/>
    <mergeCell ref="M13:M16"/>
    <mergeCell ref="N13:N16"/>
    <mergeCell ref="O13:O16"/>
    <mergeCell ref="R5:R8"/>
    <mergeCell ref="B9:B12"/>
    <mergeCell ref="K9:K12"/>
    <mergeCell ref="L9:L12"/>
    <mergeCell ref="M9:M12"/>
    <mergeCell ref="N9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topLeftCell="B1" zoomScale="50" zoomScaleNormal="5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33"/>
      <c r="G2" s="33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33"/>
      <c r="G3" s="33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44" t="s">
        <v>63</v>
      </c>
      <c r="C5" s="17">
        <v>1</v>
      </c>
      <c r="D5" s="18">
        <v>69.790000000000006</v>
      </c>
      <c r="E5" s="18">
        <v>0</v>
      </c>
      <c r="F5" s="19">
        <v>0</v>
      </c>
      <c r="G5" s="28">
        <f>F5*5</f>
        <v>0</v>
      </c>
      <c r="H5" s="19">
        <v>0</v>
      </c>
      <c r="I5" s="19">
        <v>0</v>
      </c>
      <c r="J5" s="27">
        <f>SUM(D5+G5+H5+I5)-E5</f>
        <v>69.790000000000006</v>
      </c>
      <c r="K5" s="64">
        <f>IF(F5&lt;&gt;"", F5+F6+F7+F8, "" )</f>
        <v>0</v>
      </c>
      <c r="L5" s="64">
        <f>RANK(K5,$K$5:$K$700,1)</f>
        <v>1</v>
      </c>
      <c r="M5" s="51">
        <f>IF(D5&lt;&gt;"", J5+J6+J7+J8, "" )</f>
        <v>235.57</v>
      </c>
      <c r="N5" s="55">
        <f>RANK(M5,$M$5:$M$700,1)</f>
        <v>1</v>
      </c>
      <c r="O5" s="54"/>
      <c r="P5" s="54">
        <v>51</v>
      </c>
      <c r="Q5" s="51">
        <f>IF(M5&lt;&gt;"", M5-(O5*2)-P5, "" )</f>
        <v>184.57</v>
      </c>
      <c r="R5" s="45">
        <f>RANK(Q5,$Q$5:$Q$700,1)</f>
        <v>1</v>
      </c>
    </row>
    <row r="6" spans="2:18" x14ac:dyDescent="0.25">
      <c r="B6" s="44"/>
      <c r="C6" s="20">
        <v>2</v>
      </c>
      <c r="D6" s="21">
        <v>61.82</v>
      </c>
      <c r="E6" s="21">
        <v>0</v>
      </c>
      <c r="F6" s="22">
        <v>0</v>
      </c>
      <c r="G6" s="29">
        <f t="shared" ref="G6:G16" si="0">F6*5</f>
        <v>0</v>
      </c>
      <c r="H6" s="22">
        <v>0</v>
      </c>
      <c r="I6" s="22">
        <v>0</v>
      </c>
      <c r="J6" s="27">
        <f t="shared" ref="J6:J12" si="1">SUM(D6+G6+H6+I6)-E6</f>
        <v>61.82</v>
      </c>
      <c r="K6" s="65"/>
      <c r="L6" s="65"/>
      <c r="M6" s="49"/>
      <c r="N6" s="56"/>
      <c r="O6" s="52"/>
      <c r="P6" s="52"/>
      <c r="Q6" s="49"/>
      <c r="R6" s="46"/>
    </row>
    <row r="7" spans="2:18" x14ac:dyDescent="0.25">
      <c r="B7" s="44"/>
      <c r="C7" s="20">
        <v>3</v>
      </c>
      <c r="D7" s="21">
        <v>36.19</v>
      </c>
      <c r="E7" s="21">
        <v>0</v>
      </c>
      <c r="F7" s="22">
        <v>0</v>
      </c>
      <c r="G7" s="29">
        <f t="shared" si="0"/>
        <v>0</v>
      </c>
      <c r="H7" s="22">
        <v>0</v>
      </c>
      <c r="I7" s="22">
        <v>0</v>
      </c>
      <c r="J7" s="27">
        <f t="shared" si="1"/>
        <v>36.19</v>
      </c>
      <c r="K7" s="65"/>
      <c r="L7" s="65"/>
      <c r="M7" s="49"/>
      <c r="N7" s="56"/>
      <c r="O7" s="52"/>
      <c r="P7" s="52"/>
      <c r="Q7" s="49"/>
      <c r="R7" s="46"/>
    </row>
    <row r="8" spans="2:18" x14ac:dyDescent="0.25">
      <c r="B8" s="44"/>
      <c r="C8" s="20">
        <v>4</v>
      </c>
      <c r="D8" s="21">
        <v>67.77</v>
      </c>
      <c r="E8" s="21">
        <v>0</v>
      </c>
      <c r="F8" s="22">
        <v>0</v>
      </c>
      <c r="G8" s="29">
        <f t="shared" si="0"/>
        <v>0</v>
      </c>
      <c r="H8" s="22">
        <v>0</v>
      </c>
      <c r="I8" s="22">
        <v>0</v>
      </c>
      <c r="J8" s="27">
        <f t="shared" si="1"/>
        <v>67.77</v>
      </c>
      <c r="K8" s="65"/>
      <c r="L8" s="65"/>
      <c r="M8" s="49"/>
      <c r="N8" s="56"/>
      <c r="O8" s="52"/>
      <c r="P8" s="52"/>
      <c r="Q8" s="49"/>
      <c r="R8" s="46"/>
    </row>
    <row r="9" spans="2:18" x14ac:dyDescent="0.25">
      <c r="B9" s="43" t="s">
        <v>64</v>
      </c>
      <c r="C9" s="23">
        <v>1</v>
      </c>
      <c r="D9" s="24">
        <v>72.86</v>
      </c>
      <c r="E9" s="24">
        <v>0</v>
      </c>
      <c r="F9" s="31">
        <v>3</v>
      </c>
      <c r="G9" s="30">
        <f t="shared" si="0"/>
        <v>15</v>
      </c>
      <c r="H9" s="31">
        <v>0</v>
      </c>
      <c r="I9" s="31">
        <v>0</v>
      </c>
      <c r="J9" s="32">
        <f>SUM(D9+G9+H9+I9)-E9</f>
        <v>87.86</v>
      </c>
      <c r="K9" s="50">
        <f>IF(F9&lt;&gt;"", F9+F10+F11+F12, "" )</f>
        <v>7</v>
      </c>
      <c r="L9" s="61">
        <f t="shared" ref="L9" si="2">RANK(K9,$K$5:$K$700,1)</f>
        <v>2</v>
      </c>
      <c r="M9" s="50">
        <f>IF(D9&lt;&gt;"", J9+J10+J11+J12, "" )</f>
        <v>259.46999999999997</v>
      </c>
      <c r="N9" s="57">
        <f>RANK(M9,$M$5:$M$700,1)</f>
        <v>2</v>
      </c>
      <c r="O9" s="53">
        <v>11</v>
      </c>
      <c r="P9" s="53">
        <v>44</v>
      </c>
      <c r="Q9" s="50">
        <f t="shared" ref="Q9" si="3">IF(M9&lt;&gt;"", M9-(O9*2)-P9, "" )</f>
        <v>193.46999999999997</v>
      </c>
      <c r="R9" s="47">
        <f>RANK(Q9,$Q$5:$Q$700,1)</f>
        <v>2</v>
      </c>
    </row>
    <row r="10" spans="2:18" x14ac:dyDescent="0.25">
      <c r="B10" s="43"/>
      <c r="C10" s="23">
        <v>2</v>
      </c>
      <c r="D10" s="24">
        <v>79.02</v>
      </c>
      <c r="E10" s="24">
        <v>10</v>
      </c>
      <c r="F10" s="31">
        <v>1</v>
      </c>
      <c r="G10" s="30">
        <f t="shared" si="0"/>
        <v>5</v>
      </c>
      <c r="H10" s="31">
        <v>0</v>
      </c>
      <c r="I10" s="31">
        <v>0</v>
      </c>
      <c r="J10" s="32">
        <f t="shared" si="1"/>
        <v>74.02</v>
      </c>
      <c r="K10" s="50"/>
      <c r="L10" s="50"/>
      <c r="M10" s="50"/>
      <c r="N10" s="58"/>
      <c r="O10" s="53"/>
      <c r="P10" s="53"/>
      <c r="Q10" s="50"/>
      <c r="R10" s="48"/>
    </row>
    <row r="11" spans="2:18" x14ac:dyDescent="0.25">
      <c r="B11" s="43"/>
      <c r="C11" s="23">
        <v>3</v>
      </c>
      <c r="D11" s="24">
        <v>28.6</v>
      </c>
      <c r="E11" s="24">
        <v>0</v>
      </c>
      <c r="F11" s="31">
        <v>1</v>
      </c>
      <c r="G11" s="30">
        <f t="shared" si="0"/>
        <v>5</v>
      </c>
      <c r="H11" s="31">
        <v>0</v>
      </c>
      <c r="I11" s="31">
        <v>0</v>
      </c>
      <c r="J11" s="32">
        <f t="shared" si="1"/>
        <v>33.6</v>
      </c>
      <c r="K11" s="50"/>
      <c r="L11" s="50"/>
      <c r="M11" s="50"/>
      <c r="N11" s="58"/>
      <c r="O11" s="53"/>
      <c r="P11" s="53"/>
      <c r="Q11" s="50"/>
      <c r="R11" s="48"/>
    </row>
    <row r="12" spans="2:18" x14ac:dyDescent="0.25">
      <c r="B12" s="43"/>
      <c r="C12" s="23">
        <v>4</v>
      </c>
      <c r="D12" s="24">
        <v>53.99</v>
      </c>
      <c r="E12" s="24">
        <v>0</v>
      </c>
      <c r="F12" s="31">
        <v>2</v>
      </c>
      <c r="G12" s="30">
        <f t="shared" si="0"/>
        <v>10</v>
      </c>
      <c r="H12" s="31">
        <v>0</v>
      </c>
      <c r="I12" s="31">
        <v>0</v>
      </c>
      <c r="J12" s="32">
        <f t="shared" si="1"/>
        <v>63.99</v>
      </c>
      <c r="K12" s="50"/>
      <c r="L12" s="50"/>
      <c r="M12" s="50"/>
      <c r="N12" s="58"/>
      <c r="O12" s="53"/>
      <c r="P12" s="53"/>
      <c r="Q12" s="50"/>
      <c r="R12" s="48"/>
    </row>
    <row r="13" spans="2:18" x14ac:dyDescent="0.25">
      <c r="B13" s="43" t="s">
        <v>65</v>
      </c>
      <c r="C13" s="23">
        <v>1</v>
      </c>
      <c r="D13" s="24">
        <v>96.19</v>
      </c>
      <c r="E13" s="24">
        <v>0</v>
      </c>
      <c r="F13" s="31">
        <v>7</v>
      </c>
      <c r="G13" s="30">
        <f t="shared" si="0"/>
        <v>35</v>
      </c>
      <c r="H13" s="31">
        <v>0</v>
      </c>
      <c r="I13" s="31">
        <v>0</v>
      </c>
      <c r="J13" s="32">
        <f>SUM(D13+G13+H13+I13)-E13</f>
        <v>131.19</v>
      </c>
      <c r="K13" s="65">
        <f>IF(F13&lt;&gt;"", F13+F14+F15+F16, "" )</f>
        <v>22</v>
      </c>
      <c r="L13" s="62">
        <f t="shared" ref="L13" si="4">RANK(K13,$K$5:$K$700,1)</f>
        <v>3</v>
      </c>
      <c r="M13" s="49">
        <f>IF(D13&lt;&gt;"", J13+J14+J15+J16, "" )</f>
        <v>477.96999999999997</v>
      </c>
      <c r="N13" s="55">
        <f t="shared" ref="N13" si="5">RANK(M13,$M$5:$M$700,1)</f>
        <v>3</v>
      </c>
      <c r="O13" s="53">
        <v>8</v>
      </c>
      <c r="P13" s="53">
        <v>32</v>
      </c>
      <c r="Q13" s="49">
        <f t="shared" ref="Q13" si="6">IF(M13&lt;&gt;"", M13-(O13*2)-P13, "" )</f>
        <v>429.96999999999997</v>
      </c>
      <c r="R13" s="45">
        <f t="shared" ref="R13" si="7">RANK(Q13,$Q$5:$Q$700,1)</f>
        <v>3</v>
      </c>
    </row>
    <row r="14" spans="2:18" x14ac:dyDescent="0.25">
      <c r="B14" s="43"/>
      <c r="C14" s="23">
        <v>2</v>
      </c>
      <c r="D14" s="24">
        <v>89.93</v>
      </c>
      <c r="E14" s="24">
        <v>0</v>
      </c>
      <c r="F14" s="31">
        <v>3</v>
      </c>
      <c r="G14" s="30">
        <f t="shared" si="0"/>
        <v>15</v>
      </c>
      <c r="H14" s="31">
        <v>0</v>
      </c>
      <c r="I14" s="31">
        <v>0</v>
      </c>
      <c r="J14" s="32">
        <f t="shared" ref="J14:J16" si="8">SUM(D14+G14+H14+I14)-E14</f>
        <v>104.93</v>
      </c>
      <c r="K14" s="65"/>
      <c r="L14" s="63"/>
      <c r="M14" s="49"/>
      <c r="N14" s="56"/>
      <c r="O14" s="53"/>
      <c r="P14" s="53"/>
      <c r="Q14" s="49"/>
      <c r="R14" s="46"/>
    </row>
    <row r="15" spans="2:18" x14ac:dyDescent="0.25">
      <c r="B15" s="43"/>
      <c r="C15" s="23">
        <v>3</v>
      </c>
      <c r="D15" s="24">
        <v>101.65</v>
      </c>
      <c r="E15" s="24">
        <v>0</v>
      </c>
      <c r="F15" s="31">
        <v>10</v>
      </c>
      <c r="G15" s="30">
        <f t="shared" si="0"/>
        <v>50</v>
      </c>
      <c r="H15" s="31">
        <v>0</v>
      </c>
      <c r="I15" s="31">
        <v>0</v>
      </c>
      <c r="J15" s="32">
        <f t="shared" si="8"/>
        <v>151.65</v>
      </c>
      <c r="K15" s="65"/>
      <c r="L15" s="63"/>
      <c r="M15" s="49"/>
      <c r="N15" s="56"/>
      <c r="O15" s="53"/>
      <c r="P15" s="53"/>
      <c r="Q15" s="49"/>
      <c r="R15" s="46"/>
    </row>
    <row r="16" spans="2:18" x14ac:dyDescent="0.25">
      <c r="B16" s="43"/>
      <c r="C16" s="23">
        <v>4</v>
      </c>
      <c r="D16" s="24">
        <v>80.2</v>
      </c>
      <c r="E16" s="24">
        <v>0</v>
      </c>
      <c r="F16" s="31">
        <v>2</v>
      </c>
      <c r="G16" s="30">
        <f t="shared" si="0"/>
        <v>10</v>
      </c>
      <c r="H16" s="31">
        <v>0</v>
      </c>
      <c r="I16" s="31">
        <v>0</v>
      </c>
      <c r="J16" s="32">
        <f t="shared" si="8"/>
        <v>90.2</v>
      </c>
      <c r="K16" s="65"/>
      <c r="L16" s="64"/>
      <c r="M16" s="49"/>
      <c r="N16" s="56"/>
      <c r="O16" s="53"/>
      <c r="P16" s="53"/>
      <c r="Q16" s="49"/>
      <c r="R16" s="46"/>
    </row>
    <row r="17" spans="2:18" x14ac:dyDescent="0.25">
      <c r="B17" s="36"/>
      <c r="C17" s="23">
        <v>1</v>
      </c>
      <c r="D17" s="24"/>
      <c r="E17" s="24"/>
      <c r="F17" s="31"/>
      <c r="G17" s="30">
        <f t="shared" ref="G17:G69" si="9">F17*5</f>
        <v>0</v>
      </c>
      <c r="H17" s="31"/>
      <c r="I17" s="31"/>
      <c r="J17" s="32">
        <f t="shared" ref="J17:J69" si="10">SUM(D17+G17+H17+I17)-E17</f>
        <v>0</v>
      </c>
      <c r="K17" s="50" t="str">
        <f>IF(F17&lt;&gt;"", F17+F18+F19+F20, "" )</f>
        <v/>
      </c>
      <c r="L17" s="59" t="e">
        <f t="shared" ref="L17:L73" si="11">RANK(K17,$K$5:$K$700,1)</f>
        <v>#VALUE!</v>
      </c>
      <c r="M17" s="50" t="str">
        <f>IF(D17&lt;&gt;"", J17+J18+J19+J20, "" )</f>
        <v/>
      </c>
      <c r="N17" s="57" t="e">
        <f t="shared" ref="N17" si="12">RANK(M17,$M$5:$M$700,1)</f>
        <v>#VALUE!</v>
      </c>
      <c r="O17" s="53"/>
      <c r="P17" s="53"/>
      <c r="Q17" s="50" t="str">
        <f t="shared" ref="Q17" si="13">IF(M17&lt;&gt;"", M17-(O17*2)-P17, "" )</f>
        <v/>
      </c>
      <c r="R17" s="47" t="e">
        <f t="shared" ref="R17" si="14">RANK(Q17,$Q$5:$Q$700,1)</f>
        <v>#VALUE!</v>
      </c>
    </row>
    <row r="18" spans="2:18" x14ac:dyDescent="0.25">
      <c r="B18" s="36"/>
      <c r="C18" s="23">
        <v>2</v>
      </c>
      <c r="D18" s="24"/>
      <c r="E18" s="24"/>
      <c r="F18" s="31"/>
      <c r="G18" s="30">
        <f t="shared" si="9"/>
        <v>0</v>
      </c>
      <c r="H18" s="31"/>
      <c r="I18" s="31"/>
      <c r="J18" s="32">
        <f t="shared" si="10"/>
        <v>0</v>
      </c>
      <c r="K18" s="50"/>
      <c r="L18" s="60"/>
      <c r="M18" s="50"/>
      <c r="N18" s="58"/>
      <c r="O18" s="53"/>
      <c r="P18" s="53"/>
      <c r="Q18" s="50"/>
      <c r="R18" s="48"/>
    </row>
    <row r="19" spans="2:18" x14ac:dyDescent="0.25">
      <c r="B19" s="36"/>
      <c r="C19" s="23">
        <v>3</v>
      </c>
      <c r="D19" s="24"/>
      <c r="E19" s="24"/>
      <c r="F19" s="31"/>
      <c r="G19" s="30">
        <f t="shared" si="9"/>
        <v>0</v>
      </c>
      <c r="H19" s="31"/>
      <c r="I19" s="31"/>
      <c r="J19" s="32">
        <f t="shared" si="10"/>
        <v>0</v>
      </c>
      <c r="K19" s="50"/>
      <c r="L19" s="60"/>
      <c r="M19" s="50"/>
      <c r="N19" s="58"/>
      <c r="O19" s="53"/>
      <c r="P19" s="53"/>
      <c r="Q19" s="50"/>
      <c r="R19" s="48"/>
    </row>
    <row r="20" spans="2:18" x14ac:dyDescent="0.25">
      <c r="B20" s="36"/>
      <c r="C20" s="23">
        <v>4</v>
      </c>
      <c r="D20" s="24"/>
      <c r="E20" s="24"/>
      <c r="F20" s="31"/>
      <c r="G20" s="30">
        <f t="shared" si="9"/>
        <v>0</v>
      </c>
      <c r="H20" s="31"/>
      <c r="I20" s="31"/>
      <c r="J20" s="32">
        <f t="shared" si="10"/>
        <v>0</v>
      </c>
      <c r="K20" s="50"/>
      <c r="L20" s="61"/>
      <c r="M20" s="50"/>
      <c r="N20" s="58"/>
      <c r="O20" s="53"/>
      <c r="P20" s="53"/>
      <c r="Q20" s="50"/>
      <c r="R20" s="48"/>
    </row>
    <row r="21" spans="2:18" x14ac:dyDescent="0.25">
      <c r="B21" s="35"/>
      <c r="C21" s="20">
        <v>1</v>
      </c>
      <c r="D21" s="21"/>
      <c r="E21" s="21"/>
      <c r="F21" s="22"/>
      <c r="G21" s="29">
        <f t="shared" si="9"/>
        <v>0</v>
      </c>
      <c r="H21" s="22"/>
      <c r="I21" s="22"/>
      <c r="J21" s="27">
        <f t="shared" si="10"/>
        <v>0</v>
      </c>
      <c r="K21" s="65" t="str">
        <f>IF(F21&lt;&gt;"", F21+F22+F23+F24, "" )</f>
        <v/>
      </c>
      <c r="L21" s="62" t="e">
        <f t="shared" ref="L21" si="15">RANK(K21,$K$5:$K$700,1)</f>
        <v>#VALUE!</v>
      </c>
      <c r="M21" s="49" t="str">
        <f>IF(D21&lt;&gt;"", J21+J22+J23+J24, "" )</f>
        <v/>
      </c>
      <c r="N21" s="55" t="e">
        <f t="shared" ref="N21" si="16">RANK(M21,$M$5:$M$700,1)</f>
        <v>#VALUE!</v>
      </c>
      <c r="O21" s="52"/>
      <c r="P21" s="52"/>
      <c r="Q21" s="49" t="str">
        <f t="shared" ref="Q21" si="17">IF(M21&lt;&gt;"", M21-(O21*2)-P21, "" )</f>
        <v/>
      </c>
      <c r="R21" s="45" t="e">
        <f t="shared" ref="R21" si="18">RANK(Q21,$Q$5:$Q$700,1)</f>
        <v>#VALUE!</v>
      </c>
    </row>
    <row r="22" spans="2:18" x14ac:dyDescent="0.25">
      <c r="B22" s="35"/>
      <c r="C22" s="20">
        <v>2</v>
      </c>
      <c r="D22" s="21"/>
      <c r="E22" s="21"/>
      <c r="F22" s="22"/>
      <c r="G22" s="29">
        <f t="shared" si="9"/>
        <v>0</v>
      </c>
      <c r="H22" s="22"/>
      <c r="I22" s="22"/>
      <c r="J22" s="27">
        <f t="shared" si="10"/>
        <v>0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35"/>
      <c r="C23" s="20">
        <v>3</v>
      </c>
      <c r="D23" s="21"/>
      <c r="E23" s="21"/>
      <c r="F23" s="22"/>
      <c r="G23" s="29">
        <f t="shared" si="9"/>
        <v>0</v>
      </c>
      <c r="H23" s="22"/>
      <c r="I23" s="22"/>
      <c r="J23" s="27">
        <f t="shared" si="10"/>
        <v>0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35"/>
      <c r="C24" s="20">
        <v>4</v>
      </c>
      <c r="D24" s="21"/>
      <c r="E24" s="21"/>
      <c r="F24" s="22"/>
      <c r="G24" s="29">
        <f t="shared" si="9"/>
        <v>0</v>
      </c>
      <c r="H24" s="22"/>
      <c r="I24" s="22"/>
      <c r="J24" s="27">
        <f t="shared" si="10"/>
        <v>0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36"/>
      <c r="C25" s="23">
        <v>1</v>
      </c>
      <c r="D25" s="24"/>
      <c r="E25" s="24"/>
      <c r="F25" s="31"/>
      <c r="G25" s="30">
        <f t="shared" si="9"/>
        <v>0</v>
      </c>
      <c r="H25" s="31"/>
      <c r="I25" s="31"/>
      <c r="J25" s="32">
        <f t="shared" si="10"/>
        <v>0</v>
      </c>
      <c r="K25" s="50" t="str">
        <f>IF(F25&lt;&gt;"", F25+F26+F27+F28, "" )</f>
        <v/>
      </c>
      <c r="L25" s="59" t="e">
        <f t="shared" si="11"/>
        <v>#VALUE!</v>
      </c>
      <c r="M25" s="50" t="str">
        <f>IF(D25&lt;&gt;"", J25+J26+J27+J28, "" )</f>
        <v/>
      </c>
      <c r="N25" s="57" t="e">
        <f t="shared" ref="N25" si="19">RANK(M25,$M$5:$M$700,1)</f>
        <v>#VALUE!</v>
      </c>
      <c r="O25" s="53"/>
      <c r="P25" s="53"/>
      <c r="Q25" s="50" t="str">
        <f t="shared" ref="Q25" si="20">IF(M25&lt;&gt;"", M25-(O25*2)-P25, "" )</f>
        <v/>
      </c>
      <c r="R25" s="47" t="e">
        <f t="shared" ref="R25" si="21">RANK(Q25,$Q$5:$Q$700,1)</f>
        <v>#VALUE!</v>
      </c>
    </row>
    <row r="26" spans="2:18" x14ac:dyDescent="0.25">
      <c r="B26" s="36"/>
      <c r="C26" s="23">
        <v>2</v>
      </c>
      <c r="D26" s="24"/>
      <c r="E26" s="24"/>
      <c r="F26" s="31"/>
      <c r="G26" s="30">
        <f t="shared" si="9"/>
        <v>0</v>
      </c>
      <c r="H26" s="31"/>
      <c r="I26" s="31"/>
      <c r="J26" s="32">
        <f t="shared" si="10"/>
        <v>0</v>
      </c>
      <c r="K26" s="50"/>
      <c r="L26" s="60"/>
      <c r="M26" s="50"/>
      <c r="N26" s="58"/>
      <c r="O26" s="53"/>
      <c r="P26" s="53"/>
      <c r="Q26" s="50"/>
      <c r="R26" s="48"/>
    </row>
    <row r="27" spans="2:18" x14ac:dyDescent="0.25">
      <c r="B27" s="36"/>
      <c r="C27" s="23">
        <v>3</v>
      </c>
      <c r="D27" s="24"/>
      <c r="E27" s="24"/>
      <c r="F27" s="31"/>
      <c r="G27" s="30">
        <f t="shared" si="9"/>
        <v>0</v>
      </c>
      <c r="H27" s="31"/>
      <c r="I27" s="31"/>
      <c r="J27" s="32">
        <f t="shared" si="10"/>
        <v>0</v>
      </c>
      <c r="K27" s="50"/>
      <c r="L27" s="60"/>
      <c r="M27" s="50"/>
      <c r="N27" s="58"/>
      <c r="O27" s="53"/>
      <c r="P27" s="53"/>
      <c r="Q27" s="50"/>
      <c r="R27" s="48"/>
    </row>
    <row r="28" spans="2:18" x14ac:dyDescent="0.25">
      <c r="B28" s="36"/>
      <c r="C28" s="23">
        <v>4</v>
      </c>
      <c r="D28" s="24"/>
      <c r="E28" s="24"/>
      <c r="F28" s="31"/>
      <c r="G28" s="30">
        <f t="shared" si="9"/>
        <v>0</v>
      </c>
      <c r="H28" s="31"/>
      <c r="I28" s="31"/>
      <c r="J28" s="32">
        <f t="shared" si="10"/>
        <v>0</v>
      </c>
      <c r="K28" s="50"/>
      <c r="L28" s="61"/>
      <c r="M28" s="50"/>
      <c r="N28" s="58"/>
      <c r="O28" s="53"/>
      <c r="P28" s="53"/>
      <c r="Q28" s="50"/>
      <c r="R28" s="48"/>
    </row>
    <row r="29" spans="2:18" x14ac:dyDescent="0.25">
      <c r="B29" s="35"/>
      <c r="C29" s="20">
        <v>1</v>
      </c>
      <c r="D29" s="21"/>
      <c r="E29" s="21"/>
      <c r="F29" s="22"/>
      <c r="G29" s="29">
        <f t="shared" si="9"/>
        <v>0</v>
      </c>
      <c r="H29" s="22"/>
      <c r="I29" s="22"/>
      <c r="J29" s="27">
        <f t="shared" si="10"/>
        <v>0</v>
      </c>
      <c r="K29" s="65" t="str">
        <f>IF(F29&lt;&gt;"", F29+F30+F31+F32, "" )</f>
        <v/>
      </c>
      <c r="L29" s="62" t="e">
        <f t="shared" ref="L29" si="22">RANK(K29,$K$5:$K$700,1)</f>
        <v>#VALUE!</v>
      </c>
      <c r="M29" s="49" t="str">
        <f>IF(D29&lt;&gt;"", J29+J30+J31+J32, "" )</f>
        <v/>
      </c>
      <c r="N29" s="55" t="e">
        <f t="shared" ref="N29" si="23">RANK(M29,$M$5:$M$700,1)</f>
        <v>#VALUE!</v>
      </c>
      <c r="O29" s="52"/>
      <c r="P29" s="52"/>
      <c r="Q29" s="49" t="str">
        <f t="shared" ref="Q29" si="24">IF(M29&lt;&gt;"", M29-(O29*2)-P29, "" )</f>
        <v/>
      </c>
      <c r="R29" s="45" t="e">
        <f t="shared" ref="R29" si="25">RANK(Q29,$Q$5:$Q$700,1)</f>
        <v>#VALUE!</v>
      </c>
    </row>
    <row r="30" spans="2:18" x14ac:dyDescent="0.25">
      <c r="B30" s="35"/>
      <c r="C30" s="20">
        <v>2</v>
      </c>
      <c r="D30" s="21"/>
      <c r="E30" s="21"/>
      <c r="F30" s="22"/>
      <c r="G30" s="29">
        <f t="shared" si="9"/>
        <v>0</v>
      </c>
      <c r="H30" s="22"/>
      <c r="I30" s="22"/>
      <c r="J30" s="27">
        <f t="shared" si="10"/>
        <v>0</v>
      </c>
      <c r="K30" s="65"/>
      <c r="L30" s="63"/>
      <c r="M30" s="49"/>
      <c r="N30" s="56"/>
      <c r="O30" s="52"/>
      <c r="P30" s="52"/>
      <c r="Q30" s="49"/>
      <c r="R30" s="46"/>
    </row>
    <row r="31" spans="2:18" x14ac:dyDescent="0.25">
      <c r="B31" s="35"/>
      <c r="C31" s="20">
        <v>3</v>
      </c>
      <c r="D31" s="21"/>
      <c r="E31" s="21"/>
      <c r="F31" s="22"/>
      <c r="G31" s="29">
        <f t="shared" si="9"/>
        <v>0</v>
      </c>
      <c r="H31" s="22"/>
      <c r="I31" s="22"/>
      <c r="J31" s="27">
        <f t="shared" si="10"/>
        <v>0</v>
      </c>
      <c r="K31" s="65"/>
      <c r="L31" s="63"/>
      <c r="M31" s="49"/>
      <c r="N31" s="56"/>
      <c r="O31" s="52"/>
      <c r="P31" s="52"/>
      <c r="Q31" s="49"/>
      <c r="R31" s="46"/>
    </row>
    <row r="32" spans="2:18" x14ac:dyDescent="0.25">
      <c r="B32" s="35"/>
      <c r="C32" s="20">
        <v>4</v>
      </c>
      <c r="D32" s="21"/>
      <c r="E32" s="21"/>
      <c r="F32" s="22"/>
      <c r="G32" s="29">
        <f t="shared" si="9"/>
        <v>0</v>
      </c>
      <c r="H32" s="22"/>
      <c r="I32" s="22"/>
      <c r="J32" s="27">
        <f t="shared" si="10"/>
        <v>0</v>
      </c>
      <c r="K32" s="65"/>
      <c r="L32" s="64"/>
      <c r="M32" s="49"/>
      <c r="N32" s="56"/>
      <c r="O32" s="52"/>
      <c r="P32" s="52"/>
      <c r="Q32" s="49"/>
      <c r="R32" s="46"/>
    </row>
    <row r="33" spans="2:18" x14ac:dyDescent="0.25">
      <c r="B33" s="36"/>
      <c r="C33" s="23">
        <v>1</v>
      </c>
      <c r="D33" s="24"/>
      <c r="E33" s="24"/>
      <c r="F33" s="31"/>
      <c r="G33" s="30">
        <f t="shared" si="9"/>
        <v>0</v>
      </c>
      <c r="H33" s="31"/>
      <c r="I33" s="31"/>
      <c r="J33" s="32">
        <f t="shared" si="10"/>
        <v>0</v>
      </c>
      <c r="K33" s="50" t="str">
        <f>IF(F33&lt;&gt;"", F33+F34+F35+F36, "" )</f>
        <v/>
      </c>
      <c r="L33" s="59" t="e">
        <f t="shared" si="11"/>
        <v>#VALUE!</v>
      </c>
      <c r="M33" s="50" t="str">
        <f>IF(D33&lt;&gt;"", J33+J34+J35+J36, "" )</f>
        <v/>
      </c>
      <c r="N33" s="57" t="e">
        <f t="shared" ref="N33" si="26">RANK(M33,$M$5:$M$700,1)</f>
        <v>#VALUE!</v>
      </c>
      <c r="O33" s="53"/>
      <c r="P33" s="53"/>
      <c r="Q33" s="50" t="str">
        <f t="shared" ref="Q33" si="27">IF(M33&lt;&gt;"", M33-(O33*2)-P33, "" )</f>
        <v/>
      </c>
      <c r="R33" s="47" t="e">
        <f t="shared" ref="R33" si="28">RANK(Q33,$Q$5:$Q$700,1)</f>
        <v>#VALUE!</v>
      </c>
    </row>
    <row r="34" spans="2:18" x14ac:dyDescent="0.25">
      <c r="B34" s="36"/>
      <c r="C34" s="23">
        <v>2</v>
      </c>
      <c r="D34" s="24"/>
      <c r="E34" s="24"/>
      <c r="F34" s="31"/>
      <c r="G34" s="30">
        <f t="shared" si="9"/>
        <v>0</v>
      </c>
      <c r="H34" s="31"/>
      <c r="I34" s="31"/>
      <c r="J34" s="32">
        <f t="shared" si="10"/>
        <v>0</v>
      </c>
      <c r="K34" s="50"/>
      <c r="L34" s="60"/>
      <c r="M34" s="50"/>
      <c r="N34" s="58"/>
      <c r="O34" s="53"/>
      <c r="P34" s="53"/>
      <c r="Q34" s="50"/>
      <c r="R34" s="48"/>
    </row>
    <row r="35" spans="2:18" x14ac:dyDescent="0.25">
      <c r="B35" s="36"/>
      <c r="C35" s="23">
        <v>3</v>
      </c>
      <c r="D35" s="24"/>
      <c r="E35" s="24"/>
      <c r="F35" s="31"/>
      <c r="G35" s="30">
        <f t="shared" si="9"/>
        <v>0</v>
      </c>
      <c r="H35" s="31"/>
      <c r="I35" s="31"/>
      <c r="J35" s="32">
        <f t="shared" si="10"/>
        <v>0</v>
      </c>
      <c r="K35" s="50"/>
      <c r="L35" s="60"/>
      <c r="M35" s="50"/>
      <c r="N35" s="58"/>
      <c r="O35" s="53"/>
      <c r="P35" s="53"/>
      <c r="Q35" s="50"/>
      <c r="R35" s="48"/>
    </row>
    <row r="36" spans="2:18" x14ac:dyDescent="0.25">
      <c r="B36" s="36"/>
      <c r="C36" s="23">
        <v>4</v>
      </c>
      <c r="D36" s="24"/>
      <c r="E36" s="24"/>
      <c r="F36" s="31"/>
      <c r="G36" s="30">
        <f t="shared" si="9"/>
        <v>0</v>
      </c>
      <c r="H36" s="31"/>
      <c r="I36" s="31"/>
      <c r="J36" s="32">
        <f t="shared" si="10"/>
        <v>0</v>
      </c>
      <c r="K36" s="50"/>
      <c r="L36" s="61"/>
      <c r="M36" s="50"/>
      <c r="N36" s="58"/>
      <c r="O36" s="53"/>
      <c r="P36" s="53"/>
      <c r="Q36" s="50"/>
      <c r="R36" s="48"/>
    </row>
    <row r="37" spans="2:18" x14ac:dyDescent="0.25">
      <c r="B37" s="35"/>
      <c r="C37" s="20">
        <v>1</v>
      </c>
      <c r="D37" s="21"/>
      <c r="E37" s="21"/>
      <c r="F37" s="22"/>
      <c r="G37" s="29">
        <f t="shared" si="9"/>
        <v>0</v>
      </c>
      <c r="H37" s="22"/>
      <c r="I37" s="22"/>
      <c r="J37" s="27">
        <f t="shared" si="10"/>
        <v>0</v>
      </c>
      <c r="K37" s="65" t="str">
        <f>IF(F37&lt;&gt;"", F37+F38+F39+F40, "" )</f>
        <v/>
      </c>
      <c r="L37" s="62" t="e">
        <f t="shared" ref="L37" si="29">RANK(K37,$K$5:$K$700,1)</f>
        <v>#VALUE!</v>
      </c>
      <c r="M37" s="49" t="str">
        <f>IF(D37&lt;&gt;"", J37+J38+J39+J40, "" )</f>
        <v/>
      </c>
      <c r="N37" s="55" t="e">
        <f t="shared" ref="N37" si="30">RANK(M37,$M$5:$M$700,1)</f>
        <v>#VALUE!</v>
      </c>
      <c r="O37" s="52"/>
      <c r="P37" s="52"/>
      <c r="Q37" s="49" t="str">
        <f t="shared" ref="Q37" si="31">IF(M37&lt;&gt;"", M37-(O37*2)-P37, "" )</f>
        <v/>
      </c>
      <c r="R37" s="45" t="e">
        <f t="shared" ref="R37" si="32">RANK(Q37,$Q$5:$Q$700,1)</f>
        <v>#VALUE!</v>
      </c>
    </row>
    <row r="38" spans="2:18" x14ac:dyDescent="0.25">
      <c r="B38" s="35"/>
      <c r="C38" s="20">
        <v>2</v>
      </c>
      <c r="D38" s="21"/>
      <c r="E38" s="21"/>
      <c r="F38" s="22"/>
      <c r="G38" s="29">
        <f t="shared" si="9"/>
        <v>0</v>
      </c>
      <c r="H38" s="22"/>
      <c r="I38" s="22"/>
      <c r="J38" s="27">
        <f t="shared" si="10"/>
        <v>0</v>
      </c>
      <c r="K38" s="65"/>
      <c r="L38" s="63"/>
      <c r="M38" s="49"/>
      <c r="N38" s="56"/>
      <c r="O38" s="52"/>
      <c r="P38" s="52"/>
      <c r="Q38" s="49"/>
      <c r="R38" s="46"/>
    </row>
    <row r="39" spans="2:18" x14ac:dyDescent="0.25">
      <c r="B39" s="35"/>
      <c r="C39" s="20">
        <v>3</v>
      </c>
      <c r="D39" s="21"/>
      <c r="E39" s="21"/>
      <c r="F39" s="22"/>
      <c r="G39" s="29">
        <f t="shared" si="9"/>
        <v>0</v>
      </c>
      <c r="H39" s="22"/>
      <c r="I39" s="22"/>
      <c r="J39" s="27">
        <f t="shared" si="10"/>
        <v>0</v>
      </c>
      <c r="K39" s="65"/>
      <c r="L39" s="63"/>
      <c r="M39" s="49"/>
      <c r="N39" s="56"/>
      <c r="O39" s="52"/>
      <c r="P39" s="52"/>
      <c r="Q39" s="49"/>
      <c r="R39" s="46"/>
    </row>
    <row r="40" spans="2:18" x14ac:dyDescent="0.25">
      <c r="B40" s="35"/>
      <c r="C40" s="20">
        <v>4</v>
      </c>
      <c r="D40" s="21"/>
      <c r="E40" s="21"/>
      <c r="F40" s="22"/>
      <c r="G40" s="29">
        <f t="shared" si="9"/>
        <v>0</v>
      </c>
      <c r="H40" s="22"/>
      <c r="I40" s="22"/>
      <c r="J40" s="27">
        <f t="shared" si="10"/>
        <v>0</v>
      </c>
      <c r="K40" s="65"/>
      <c r="L40" s="64"/>
      <c r="M40" s="49"/>
      <c r="N40" s="56"/>
      <c r="O40" s="52"/>
      <c r="P40" s="52"/>
      <c r="Q40" s="49"/>
      <c r="R40" s="46"/>
    </row>
    <row r="41" spans="2:18" x14ac:dyDescent="0.25">
      <c r="B41" s="36"/>
      <c r="C41" s="23">
        <v>1</v>
      </c>
      <c r="D41" s="24"/>
      <c r="E41" s="24"/>
      <c r="F41" s="31"/>
      <c r="G41" s="30">
        <f t="shared" si="9"/>
        <v>0</v>
      </c>
      <c r="H41" s="31"/>
      <c r="I41" s="31"/>
      <c r="J41" s="32">
        <f t="shared" si="10"/>
        <v>0</v>
      </c>
      <c r="K41" s="50" t="str">
        <f>IF(F41&lt;&gt;"", F41+F42+F43+F44, "" )</f>
        <v/>
      </c>
      <c r="L41" s="59" t="e">
        <f t="shared" si="11"/>
        <v>#VALUE!</v>
      </c>
      <c r="M41" s="50" t="str">
        <f>IF(D41&lt;&gt;"", J41+J42+J43+J44, "" )</f>
        <v/>
      </c>
      <c r="N41" s="57" t="e">
        <f t="shared" ref="N41" si="33">RANK(M41,$M$5:$M$700,1)</f>
        <v>#VALUE!</v>
      </c>
      <c r="O41" s="53"/>
      <c r="P41" s="53"/>
      <c r="Q41" s="50" t="str">
        <f t="shared" ref="Q41" si="34">IF(M41&lt;&gt;"", M41-(O41*2)-P41, "" )</f>
        <v/>
      </c>
      <c r="R41" s="47" t="e">
        <f t="shared" ref="R41" si="35">RANK(Q41,$Q$5:$Q$700,1)</f>
        <v>#VALUE!</v>
      </c>
    </row>
    <row r="42" spans="2:18" x14ac:dyDescent="0.25">
      <c r="B42" s="36"/>
      <c r="C42" s="23">
        <v>2</v>
      </c>
      <c r="D42" s="24"/>
      <c r="E42" s="24"/>
      <c r="F42" s="31"/>
      <c r="G42" s="30">
        <f t="shared" si="9"/>
        <v>0</v>
      </c>
      <c r="H42" s="31"/>
      <c r="I42" s="31"/>
      <c r="J42" s="32">
        <f t="shared" si="10"/>
        <v>0</v>
      </c>
      <c r="K42" s="50"/>
      <c r="L42" s="60"/>
      <c r="M42" s="50"/>
      <c r="N42" s="58"/>
      <c r="O42" s="53"/>
      <c r="P42" s="53"/>
      <c r="Q42" s="50"/>
      <c r="R42" s="48"/>
    </row>
    <row r="43" spans="2:18" x14ac:dyDescent="0.25">
      <c r="B43" s="36"/>
      <c r="C43" s="23">
        <v>3</v>
      </c>
      <c r="D43" s="24"/>
      <c r="E43" s="24"/>
      <c r="F43" s="31"/>
      <c r="G43" s="30">
        <f t="shared" si="9"/>
        <v>0</v>
      </c>
      <c r="H43" s="31"/>
      <c r="I43" s="31"/>
      <c r="J43" s="32">
        <f t="shared" si="10"/>
        <v>0</v>
      </c>
      <c r="K43" s="50"/>
      <c r="L43" s="60"/>
      <c r="M43" s="50"/>
      <c r="N43" s="58"/>
      <c r="O43" s="53"/>
      <c r="P43" s="53"/>
      <c r="Q43" s="50"/>
      <c r="R43" s="48"/>
    </row>
    <row r="44" spans="2:18" x14ac:dyDescent="0.25">
      <c r="B44" s="36"/>
      <c r="C44" s="23">
        <v>4</v>
      </c>
      <c r="D44" s="24"/>
      <c r="E44" s="24"/>
      <c r="F44" s="31"/>
      <c r="G44" s="30">
        <f t="shared" si="9"/>
        <v>0</v>
      </c>
      <c r="H44" s="31"/>
      <c r="I44" s="31"/>
      <c r="J44" s="32">
        <f t="shared" si="10"/>
        <v>0</v>
      </c>
      <c r="K44" s="50"/>
      <c r="L44" s="61"/>
      <c r="M44" s="50"/>
      <c r="N44" s="58"/>
      <c r="O44" s="53"/>
      <c r="P44" s="53"/>
      <c r="Q44" s="50"/>
      <c r="R44" s="48"/>
    </row>
    <row r="45" spans="2:18" x14ac:dyDescent="0.25">
      <c r="B45" s="35"/>
      <c r="C45" s="20">
        <v>1</v>
      </c>
      <c r="D45" s="21"/>
      <c r="E45" s="21"/>
      <c r="F45" s="22"/>
      <c r="G45" s="29">
        <f t="shared" si="9"/>
        <v>0</v>
      </c>
      <c r="H45" s="22"/>
      <c r="I45" s="22"/>
      <c r="J45" s="27">
        <f t="shared" si="10"/>
        <v>0</v>
      </c>
      <c r="K45" s="65" t="str">
        <f>IF(F45&lt;&gt;"", F45+F46+F47+F48, "" )</f>
        <v/>
      </c>
      <c r="L45" s="62" t="e">
        <f t="shared" ref="L45" si="36">RANK(K45,$K$5:$K$700,1)</f>
        <v>#VALUE!</v>
      </c>
      <c r="M45" s="49" t="str">
        <f>IF(D45&lt;&gt;"", J45+J46+J47+J48, "" )</f>
        <v/>
      </c>
      <c r="N45" s="55" t="e">
        <f t="shared" ref="N45" si="37">RANK(M45,$M$5:$M$700,1)</f>
        <v>#VALUE!</v>
      </c>
      <c r="O45" s="52"/>
      <c r="P45" s="52"/>
      <c r="Q45" s="49" t="str">
        <f t="shared" ref="Q45" si="38">IF(M45&lt;&gt;"", M45-(O45*2)-P45, "" )</f>
        <v/>
      </c>
      <c r="R45" s="45" t="e">
        <f t="shared" ref="R45" si="39">RANK(Q45,$Q$5:$Q$700,1)</f>
        <v>#VALUE!</v>
      </c>
    </row>
    <row r="46" spans="2:18" x14ac:dyDescent="0.25">
      <c r="B46" s="35"/>
      <c r="C46" s="20">
        <v>2</v>
      </c>
      <c r="D46" s="21"/>
      <c r="E46" s="21"/>
      <c r="F46" s="22"/>
      <c r="G46" s="29">
        <f t="shared" si="9"/>
        <v>0</v>
      </c>
      <c r="H46" s="22"/>
      <c r="I46" s="22"/>
      <c r="J46" s="27">
        <f t="shared" si="10"/>
        <v>0</v>
      </c>
      <c r="K46" s="65"/>
      <c r="L46" s="63"/>
      <c r="M46" s="49"/>
      <c r="N46" s="56"/>
      <c r="O46" s="52"/>
      <c r="P46" s="52"/>
      <c r="Q46" s="49"/>
      <c r="R46" s="46"/>
    </row>
    <row r="47" spans="2:18" x14ac:dyDescent="0.25">
      <c r="B47" s="35"/>
      <c r="C47" s="20">
        <v>3</v>
      </c>
      <c r="D47" s="21"/>
      <c r="E47" s="21"/>
      <c r="F47" s="22"/>
      <c r="G47" s="29">
        <f t="shared" si="9"/>
        <v>0</v>
      </c>
      <c r="H47" s="22"/>
      <c r="I47" s="22"/>
      <c r="J47" s="27">
        <f t="shared" si="10"/>
        <v>0</v>
      </c>
      <c r="K47" s="65"/>
      <c r="L47" s="63"/>
      <c r="M47" s="49"/>
      <c r="N47" s="56"/>
      <c r="O47" s="52"/>
      <c r="P47" s="52"/>
      <c r="Q47" s="49"/>
      <c r="R47" s="46"/>
    </row>
    <row r="48" spans="2:18" x14ac:dyDescent="0.25">
      <c r="B48" s="35"/>
      <c r="C48" s="20">
        <v>4</v>
      </c>
      <c r="D48" s="21"/>
      <c r="E48" s="21"/>
      <c r="F48" s="22"/>
      <c r="G48" s="29">
        <f t="shared" si="9"/>
        <v>0</v>
      </c>
      <c r="H48" s="22"/>
      <c r="I48" s="22"/>
      <c r="J48" s="27">
        <f t="shared" si="10"/>
        <v>0</v>
      </c>
      <c r="K48" s="65"/>
      <c r="L48" s="64"/>
      <c r="M48" s="49"/>
      <c r="N48" s="56"/>
      <c r="O48" s="52"/>
      <c r="P48" s="52"/>
      <c r="Q48" s="49"/>
      <c r="R48" s="46"/>
    </row>
    <row r="49" spans="2:18" x14ac:dyDescent="0.25">
      <c r="B49" s="36"/>
      <c r="C49" s="23">
        <v>1</v>
      </c>
      <c r="D49" s="24"/>
      <c r="E49" s="24"/>
      <c r="F49" s="31"/>
      <c r="G49" s="30">
        <f t="shared" si="9"/>
        <v>0</v>
      </c>
      <c r="H49" s="31"/>
      <c r="I49" s="31"/>
      <c r="J49" s="32">
        <f t="shared" si="10"/>
        <v>0</v>
      </c>
      <c r="K49" s="50" t="str">
        <f>IF(F49&lt;&gt;"", F49+F50+F51+F52, "" )</f>
        <v/>
      </c>
      <c r="L49" s="59" t="e">
        <f t="shared" si="11"/>
        <v>#VALUE!</v>
      </c>
      <c r="M49" s="50" t="str">
        <f>IF(D49&lt;&gt;"", J49+J50+J51+J52, "" )</f>
        <v/>
      </c>
      <c r="N49" s="57" t="e">
        <f t="shared" ref="N49" si="40">RANK(M49,$M$5:$M$700,1)</f>
        <v>#VALUE!</v>
      </c>
      <c r="O49" s="53"/>
      <c r="P49" s="53"/>
      <c r="Q49" s="50" t="str">
        <f t="shared" ref="Q49" si="41">IF(M49&lt;&gt;"", M49-(O49*2)-P49, "" )</f>
        <v/>
      </c>
      <c r="R49" s="47" t="e">
        <f t="shared" ref="R49" si="42">RANK(Q49,$Q$5:$Q$700,1)</f>
        <v>#VALUE!</v>
      </c>
    </row>
    <row r="50" spans="2:18" x14ac:dyDescent="0.25">
      <c r="B50" s="36"/>
      <c r="C50" s="23">
        <v>2</v>
      </c>
      <c r="D50" s="24"/>
      <c r="E50" s="24"/>
      <c r="F50" s="31"/>
      <c r="G50" s="30">
        <f t="shared" si="9"/>
        <v>0</v>
      </c>
      <c r="H50" s="31"/>
      <c r="I50" s="31"/>
      <c r="J50" s="32">
        <f t="shared" si="10"/>
        <v>0</v>
      </c>
      <c r="K50" s="50"/>
      <c r="L50" s="60"/>
      <c r="M50" s="50"/>
      <c r="N50" s="58"/>
      <c r="O50" s="53"/>
      <c r="P50" s="53"/>
      <c r="Q50" s="50"/>
      <c r="R50" s="48"/>
    </row>
    <row r="51" spans="2:18" x14ac:dyDescent="0.25">
      <c r="B51" s="36"/>
      <c r="C51" s="23">
        <v>3</v>
      </c>
      <c r="D51" s="24"/>
      <c r="E51" s="24"/>
      <c r="F51" s="31"/>
      <c r="G51" s="30">
        <f t="shared" si="9"/>
        <v>0</v>
      </c>
      <c r="H51" s="31"/>
      <c r="I51" s="31"/>
      <c r="J51" s="32">
        <f t="shared" si="10"/>
        <v>0</v>
      </c>
      <c r="K51" s="50"/>
      <c r="L51" s="60"/>
      <c r="M51" s="50"/>
      <c r="N51" s="58"/>
      <c r="O51" s="53"/>
      <c r="P51" s="53"/>
      <c r="Q51" s="50"/>
      <c r="R51" s="48"/>
    </row>
    <row r="52" spans="2:18" x14ac:dyDescent="0.25">
      <c r="B52" s="36"/>
      <c r="C52" s="23">
        <v>4</v>
      </c>
      <c r="D52" s="24"/>
      <c r="E52" s="24"/>
      <c r="F52" s="31"/>
      <c r="G52" s="30">
        <f t="shared" si="9"/>
        <v>0</v>
      </c>
      <c r="H52" s="31"/>
      <c r="I52" s="31"/>
      <c r="J52" s="32">
        <f t="shared" si="10"/>
        <v>0</v>
      </c>
      <c r="K52" s="50"/>
      <c r="L52" s="61"/>
      <c r="M52" s="50"/>
      <c r="N52" s="58"/>
      <c r="O52" s="53"/>
      <c r="P52" s="53"/>
      <c r="Q52" s="50"/>
      <c r="R52" s="48"/>
    </row>
    <row r="53" spans="2:18" x14ac:dyDescent="0.25">
      <c r="B53" s="35"/>
      <c r="C53" s="20">
        <v>1</v>
      </c>
      <c r="D53" s="21"/>
      <c r="E53" s="21"/>
      <c r="F53" s="22"/>
      <c r="G53" s="29">
        <f t="shared" si="9"/>
        <v>0</v>
      </c>
      <c r="H53" s="22"/>
      <c r="I53" s="22"/>
      <c r="J53" s="27">
        <f t="shared" si="10"/>
        <v>0</v>
      </c>
      <c r="K53" s="65" t="str">
        <f>IF(F53&lt;&gt;"", F53+F54+F55+F56, "" )</f>
        <v/>
      </c>
      <c r="L53" s="62" t="e">
        <f t="shared" ref="L53" si="43">RANK(K53,$K$5:$K$700,1)</f>
        <v>#VALUE!</v>
      </c>
      <c r="M53" s="49" t="str">
        <f>IF(D53&lt;&gt;"", J53+J54+J55+J56, "" )</f>
        <v/>
      </c>
      <c r="N53" s="55" t="e">
        <f t="shared" ref="N53" si="44">RANK(M53,$M$5:$M$700,1)</f>
        <v>#VALUE!</v>
      </c>
      <c r="O53" s="52"/>
      <c r="P53" s="52"/>
      <c r="Q53" s="49" t="str">
        <f t="shared" ref="Q53" si="45">IF(M53&lt;&gt;"", M53-(O53*2)-P53, "" )</f>
        <v/>
      </c>
      <c r="R53" s="45" t="e">
        <f t="shared" ref="R53" si="46">RANK(Q53,$Q$5:$Q$700,1)</f>
        <v>#VALUE!</v>
      </c>
    </row>
    <row r="54" spans="2:18" x14ac:dyDescent="0.25">
      <c r="B54" s="35"/>
      <c r="C54" s="20">
        <v>2</v>
      </c>
      <c r="D54" s="21"/>
      <c r="E54" s="21"/>
      <c r="F54" s="22"/>
      <c r="G54" s="29">
        <f t="shared" si="9"/>
        <v>0</v>
      </c>
      <c r="H54" s="22"/>
      <c r="I54" s="22"/>
      <c r="J54" s="27">
        <f t="shared" si="10"/>
        <v>0</v>
      </c>
      <c r="K54" s="65"/>
      <c r="L54" s="63"/>
      <c r="M54" s="49"/>
      <c r="N54" s="56"/>
      <c r="O54" s="52"/>
      <c r="P54" s="52"/>
      <c r="Q54" s="49"/>
      <c r="R54" s="46"/>
    </row>
    <row r="55" spans="2:18" x14ac:dyDescent="0.25">
      <c r="B55" s="35"/>
      <c r="C55" s="20">
        <v>3</v>
      </c>
      <c r="D55" s="21"/>
      <c r="E55" s="21"/>
      <c r="F55" s="22"/>
      <c r="G55" s="29">
        <f t="shared" si="9"/>
        <v>0</v>
      </c>
      <c r="H55" s="22"/>
      <c r="I55" s="22"/>
      <c r="J55" s="27">
        <f t="shared" si="10"/>
        <v>0</v>
      </c>
      <c r="K55" s="65"/>
      <c r="L55" s="63"/>
      <c r="M55" s="49"/>
      <c r="N55" s="56"/>
      <c r="O55" s="52"/>
      <c r="P55" s="52"/>
      <c r="Q55" s="49"/>
      <c r="R55" s="46"/>
    </row>
    <row r="56" spans="2:18" x14ac:dyDescent="0.25">
      <c r="B56" s="35"/>
      <c r="C56" s="20">
        <v>4</v>
      </c>
      <c r="D56" s="21"/>
      <c r="E56" s="21"/>
      <c r="F56" s="22"/>
      <c r="G56" s="29">
        <f t="shared" si="9"/>
        <v>0</v>
      </c>
      <c r="H56" s="22"/>
      <c r="I56" s="22"/>
      <c r="J56" s="27">
        <f t="shared" si="10"/>
        <v>0</v>
      </c>
      <c r="K56" s="65"/>
      <c r="L56" s="64"/>
      <c r="M56" s="49"/>
      <c r="N56" s="56"/>
      <c r="O56" s="52"/>
      <c r="P56" s="52"/>
      <c r="Q56" s="49"/>
      <c r="R56" s="46"/>
    </row>
    <row r="57" spans="2:18" x14ac:dyDescent="0.25">
      <c r="B57" s="36"/>
      <c r="C57" s="23">
        <v>1</v>
      </c>
      <c r="D57" s="24"/>
      <c r="E57" s="24"/>
      <c r="F57" s="31"/>
      <c r="G57" s="30">
        <f t="shared" si="9"/>
        <v>0</v>
      </c>
      <c r="H57" s="31"/>
      <c r="I57" s="31"/>
      <c r="J57" s="32">
        <f t="shared" si="10"/>
        <v>0</v>
      </c>
      <c r="K57" s="50" t="str">
        <f>IF(F57&lt;&gt;"", F57+F58+F59+F60, "" )</f>
        <v/>
      </c>
      <c r="L57" s="59" t="e">
        <f t="shared" si="11"/>
        <v>#VALUE!</v>
      </c>
      <c r="M57" s="50" t="str">
        <f>IF(D57&lt;&gt;"", J57+J58+J59+J60, "" )</f>
        <v/>
      </c>
      <c r="N57" s="57" t="e">
        <f t="shared" ref="N57" si="47">RANK(M57,$M$5:$M$700,1)</f>
        <v>#VALUE!</v>
      </c>
      <c r="O57" s="53"/>
      <c r="P57" s="53"/>
      <c r="Q57" s="50" t="str">
        <f t="shared" ref="Q57" si="48">IF(M57&lt;&gt;"", M57-(O57*2)-P57, "" )</f>
        <v/>
      </c>
      <c r="R57" s="47" t="e">
        <f t="shared" ref="R57" si="49">RANK(Q57,$Q$5:$Q$700,1)</f>
        <v>#VALUE!</v>
      </c>
    </row>
    <row r="58" spans="2:18" x14ac:dyDescent="0.25">
      <c r="B58" s="36"/>
      <c r="C58" s="23">
        <v>2</v>
      </c>
      <c r="D58" s="24"/>
      <c r="E58" s="24"/>
      <c r="F58" s="31"/>
      <c r="G58" s="30">
        <f t="shared" si="9"/>
        <v>0</v>
      </c>
      <c r="H58" s="31"/>
      <c r="I58" s="31"/>
      <c r="J58" s="32">
        <f t="shared" si="10"/>
        <v>0</v>
      </c>
      <c r="K58" s="50"/>
      <c r="L58" s="60"/>
      <c r="M58" s="50"/>
      <c r="N58" s="58"/>
      <c r="O58" s="53"/>
      <c r="P58" s="53"/>
      <c r="Q58" s="50"/>
      <c r="R58" s="48"/>
    </row>
    <row r="59" spans="2:18" x14ac:dyDescent="0.25">
      <c r="B59" s="36"/>
      <c r="C59" s="23">
        <v>3</v>
      </c>
      <c r="D59" s="24"/>
      <c r="E59" s="24"/>
      <c r="F59" s="31"/>
      <c r="G59" s="30">
        <f t="shared" si="9"/>
        <v>0</v>
      </c>
      <c r="H59" s="31"/>
      <c r="I59" s="31"/>
      <c r="J59" s="32">
        <f t="shared" si="10"/>
        <v>0</v>
      </c>
      <c r="K59" s="50"/>
      <c r="L59" s="60"/>
      <c r="M59" s="50"/>
      <c r="N59" s="58"/>
      <c r="O59" s="53"/>
      <c r="P59" s="53"/>
      <c r="Q59" s="50"/>
      <c r="R59" s="48"/>
    </row>
    <row r="60" spans="2:18" x14ac:dyDescent="0.25">
      <c r="B60" s="36"/>
      <c r="C60" s="23">
        <v>4</v>
      </c>
      <c r="D60" s="24"/>
      <c r="E60" s="24"/>
      <c r="F60" s="31"/>
      <c r="G60" s="30">
        <f t="shared" si="9"/>
        <v>0</v>
      </c>
      <c r="H60" s="31"/>
      <c r="I60" s="31"/>
      <c r="J60" s="32">
        <f t="shared" si="10"/>
        <v>0</v>
      </c>
      <c r="K60" s="50"/>
      <c r="L60" s="61"/>
      <c r="M60" s="50"/>
      <c r="N60" s="58"/>
      <c r="O60" s="53"/>
      <c r="P60" s="53"/>
      <c r="Q60" s="50"/>
      <c r="R60" s="48"/>
    </row>
    <row r="61" spans="2:18" x14ac:dyDescent="0.25">
      <c r="B61" s="35"/>
      <c r="C61" s="20">
        <v>1</v>
      </c>
      <c r="D61" s="21"/>
      <c r="E61" s="21"/>
      <c r="F61" s="22"/>
      <c r="G61" s="29">
        <f t="shared" si="9"/>
        <v>0</v>
      </c>
      <c r="H61" s="22"/>
      <c r="I61" s="22"/>
      <c r="J61" s="27">
        <f t="shared" si="10"/>
        <v>0</v>
      </c>
      <c r="K61" s="65" t="str">
        <f>IF(F61&lt;&gt;"", F61+F62+F63+F64, "" )</f>
        <v/>
      </c>
      <c r="L61" s="62" t="e">
        <f t="shared" ref="L61" si="50">RANK(K61,$K$5:$K$700,1)</f>
        <v>#VALUE!</v>
      </c>
      <c r="M61" s="49" t="str">
        <f>IF(D61&lt;&gt;"", J61+J62+J63+J64, "" )</f>
        <v/>
      </c>
      <c r="N61" s="55" t="e">
        <f t="shared" ref="N61" si="51">RANK(M61,$M$5:$M$700,1)</f>
        <v>#VALUE!</v>
      </c>
      <c r="O61" s="52"/>
      <c r="P61" s="52"/>
      <c r="Q61" s="49" t="str">
        <f t="shared" ref="Q61" si="52">IF(M61&lt;&gt;"", M61-(O61*2)-P61, "" )</f>
        <v/>
      </c>
      <c r="R61" s="45" t="e">
        <f t="shared" ref="R61" si="53">RANK(Q61,$Q$5:$Q$700,1)</f>
        <v>#VALUE!</v>
      </c>
    </row>
    <row r="62" spans="2:18" x14ac:dyDescent="0.25">
      <c r="B62" s="35"/>
      <c r="C62" s="20">
        <v>2</v>
      </c>
      <c r="D62" s="21"/>
      <c r="E62" s="21"/>
      <c r="F62" s="22"/>
      <c r="G62" s="29">
        <f t="shared" si="9"/>
        <v>0</v>
      </c>
      <c r="H62" s="22"/>
      <c r="I62" s="22"/>
      <c r="J62" s="27">
        <f t="shared" si="10"/>
        <v>0</v>
      </c>
      <c r="K62" s="65"/>
      <c r="L62" s="63"/>
      <c r="M62" s="49"/>
      <c r="N62" s="56"/>
      <c r="O62" s="52"/>
      <c r="P62" s="52"/>
      <c r="Q62" s="49"/>
      <c r="R62" s="46"/>
    </row>
    <row r="63" spans="2:18" x14ac:dyDescent="0.25">
      <c r="B63" s="35"/>
      <c r="C63" s="20">
        <v>3</v>
      </c>
      <c r="D63" s="21"/>
      <c r="E63" s="21"/>
      <c r="F63" s="22"/>
      <c r="G63" s="29">
        <f t="shared" si="9"/>
        <v>0</v>
      </c>
      <c r="H63" s="22"/>
      <c r="I63" s="22"/>
      <c r="J63" s="27">
        <f t="shared" si="10"/>
        <v>0</v>
      </c>
      <c r="K63" s="65"/>
      <c r="L63" s="63"/>
      <c r="M63" s="49"/>
      <c r="N63" s="56"/>
      <c r="O63" s="52"/>
      <c r="P63" s="52"/>
      <c r="Q63" s="49"/>
      <c r="R63" s="46"/>
    </row>
    <row r="64" spans="2:18" x14ac:dyDescent="0.25">
      <c r="B64" s="35"/>
      <c r="C64" s="20">
        <v>4</v>
      </c>
      <c r="D64" s="21"/>
      <c r="E64" s="21"/>
      <c r="F64" s="22"/>
      <c r="G64" s="29">
        <f t="shared" si="9"/>
        <v>0</v>
      </c>
      <c r="H64" s="22"/>
      <c r="I64" s="22"/>
      <c r="J64" s="27">
        <f t="shared" si="10"/>
        <v>0</v>
      </c>
      <c r="K64" s="65"/>
      <c r="L64" s="64"/>
      <c r="M64" s="49"/>
      <c r="N64" s="56"/>
      <c r="O64" s="52"/>
      <c r="P64" s="52"/>
      <c r="Q64" s="49"/>
      <c r="R64" s="46"/>
    </row>
    <row r="65" spans="2:18" x14ac:dyDescent="0.25">
      <c r="B65" s="36"/>
      <c r="C65" s="23">
        <v>1</v>
      </c>
      <c r="D65" s="24"/>
      <c r="E65" s="24"/>
      <c r="F65" s="31"/>
      <c r="G65" s="30">
        <f t="shared" si="9"/>
        <v>0</v>
      </c>
      <c r="H65" s="31"/>
      <c r="I65" s="31"/>
      <c r="J65" s="32">
        <f t="shared" si="10"/>
        <v>0</v>
      </c>
      <c r="K65" s="50" t="str">
        <f>IF(F65&lt;&gt;"", F65+F66+F67+F68, "" )</f>
        <v/>
      </c>
      <c r="L65" s="59" t="e">
        <f t="shared" si="11"/>
        <v>#VALUE!</v>
      </c>
      <c r="M65" s="50" t="str">
        <f>IF(D65&lt;&gt;"", J65+J66+J67+J68, "" )</f>
        <v/>
      </c>
      <c r="N65" s="57" t="e">
        <f t="shared" ref="N65" si="54">RANK(M65,$M$5:$M$700,1)</f>
        <v>#VALUE!</v>
      </c>
      <c r="O65" s="53"/>
      <c r="P65" s="53"/>
      <c r="Q65" s="50" t="str">
        <f t="shared" ref="Q65" si="55">IF(M65&lt;&gt;"", M65-(O65*2)-P65, "" )</f>
        <v/>
      </c>
      <c r="R65" s="47" t="e">
        <f t="shared" ref="R65" si="56">RANK(Q65,$Q$5:$Q$700,1)</f>
        <v>#VALUE!</v>
      </c>
    </row>
    <row r="66" spans="2:18" x14ac:dyDescent="0.25">
      <c r="B66" s="36"/>
      <c r="C66" s="23">
        <v>2</v>
      </c>
      <c r="D66" s="24"/>
      <c r="E66" s="24"/>
      <c r="F66" s="31"/>
      <c r="G66" s="30">
        <f t="shared" si="9"/>
        <v>0</v>
      </c>
      <c r="H66" s="31"/>
      <c r="I66" s="31"/>
      <c r="J66" s="32">
        <f t="shared" si="10"/>
        <v>0</v>
      </c>
      <c r="K66" s="50"/>
      <c r="L66" s="60"/>
      <c r="M66" s="50"/>
      <c r="N66" s="58"/>
      <c r="O66" s="53"/>
      <c r="P66" s="53"/>
      <c r="Q66" s="50"/>
      <c r="R66" s="48"/>
    </row>
    <row r="67" spans="2:18" x14ac:dyDescent="0.25">
      <c r="B67" s="36"/>
      <c r="C67" s="23">
        <v>3</v>
      </c>
      <c r="D67" s="24"/>
      <c r="E67" s="24"/>
      <c r="F67" s="31"/>
      <c r="G67" s="30">
        <f t="shared" si="9"/>
        <v>0</v>
      </c>
      <c r="H67" s="31"/>
      <c r="I67" s="31"/>
      <c r="J67" s="32">
        <f t="shared" si="10"/>
        <v>0</v>
      </c>
      <c r="K67" s="50"/>
      <c r="L67" s="60"/>
      <c r="M67" s="50"/>
      <c r="N67" s="58"/>
      <c r="O67" s="53"/>
      <c r="P67" s="53"/>
      <c r="Q67" s="50"/>
      <c r="R67" s="48"/>
    </row>
    <row r="68" spans="2:18" x14ac:dyDescent="0.25">
      <c r="B68" s="36"/>
      <c r="C68" s="23">
        <v>4</v>
      </c>
      <c r="D68" s="24"/>
      <c r="E68" s="24"/>
      <c r="F68" s="31"/>
      <c r="G68" s="30">
        <f t="shared" si="9"/>
        <v>0</v>
      </c>
      <c r="H68" s="31"/>
      <c r="I68" s="31"/>
      <c r="J68" s="32">
        <f t="shared" si="10"/>
        <v>0</v>
      </c>
      <c r="K68" s="50"/>
      <c r="L68" s="61"/>
      <c r="M68" s="50"/>
      <c r="N68" s="58"/>
      <c r="O68" s="53"/>
      <c r="P68" s="53"/>
      <c r="Q68" s="50"/>
      <c r="R68" s="48"/>
    </row>
    <row r="69" spans="2:18" x14ac:dyDescent="0.25">
      <c r="B69" s="35"/>
      <c r="C69" s="20">
        <v>1</v>
      </c>
      <c r="D69" s="21"/>
      <c r="E69" s="21"/>
      <c r="F69" s="22"/>
      <c r="G69" s="29">
        <f t="shared" si="9"/>
        <v>0</v>
      </c>
      <c r="H69" s="22"/>
      <c r="I69" s="22"/>
      <c r="J69" s="27">
        <f t="shared" si="10"/>
        <v>0</v>
      </c>
      <c r="K69" s="65" t="str">
        <f>IF(F69&lt;&gt;"", F69+F70+F71+F72, "" )</f>
        <v/>
      </c>
      <c r="L69" s="62" t="e">
        <f t="shared" ref="L69" si="57">RANK(K69,$K$5:$K$700,1)</f>
        <v>#VALUE!</v>
      </c>
      <c r="M69" s="49" t="str">
        <f>IF(D69&lt;&gt;"", J69+J70+J71+J72, "" )</f>
        <v/>
      </c>
      <c r="N69" s="55" t="e">
        <f t="shared" ref="N69" si="58">RANK(M69,$M$5:$M$700,1)</f>
        <v>#VALUE!</v>
      </c>
      <c r="O69" s="52"/>
      <c r="P69" s="52"/>
      <c r="Q69" s="49" t="str">
        <f t="shared" ref="Q69" si="59">IF(M69&lt;&gt;"", M69-(O69*2)-P69, "" )</f>
        <v/>
      </c>
      <c r="R69" s="45" t="e">
        <f t="shared" ref="R69" si="60">RANK(Q69,$Q$5:$Q$700,1)</f>
        <v>#VALUE!</v>
      </c>
    </row>
    <row r="70" spans="2:18" x14ac:dyDescent="0.25">
      <c r="B70" s="35"/>
      <c r="C70" s="20">
        <v>2</v>
      </c>
      <c r="D70" s="21"/>
      <c r="E70" s="21"/>
      <c r="F70" s="22"/>
      <c r="G70" s="29">
        <f t="shared" ref="G70:G133" si="61">F70*5</f>
        <v>0</v>
      </c>
      <c r="H70" s="22"/>
      <c r="I70" s="22"/>
      <c r="J70" s="27">
        <f t="shared" ref="J70:J133" si="62">SUM(D70+G70+H70+I70)-E70</f>
        <v>0</v>
      </c>
      <c r="K70" s="65"/>
      <c r="L70" s="63"/>
      <c r="M70" s="49"/>
      <c r="N70" s="56"/>
      <c r="O70" s="52"/>
      <c r="P70" s="52"/>
      <c r="Q70" s="49"/>
      <c r="R70" s="46"/>
    </row>
    <row r="71" spans="2:18" x14ac:dyDescent="0.25">
      <c r="B71" s="35"/>
      <c r="C71" s="20">
        <v>3</v>
      </c>
      <c r="D71" s="21"/>
      <c r="E71" s="21"/>
      <c r="F71" s="22"/>
      <c r="G71" s="29">
        <f t="shared" si="61"/>
        <v>0</v>
      </c>
      <c r="H71" s="22"/>
      <c r="I71" s="22"/>
      <c r="J71" s="27">
        <f t="shared" si="62"/>
        <v>0</v>
      </c>
      <c r="K71" s="65"/>
      <c r="L71" s="63"/>
      <c r="M71" s="49"/>
      <c r="N71" s="56"/>
      <c r="O71" s="52"/>
      <c r="P71" s="52"/>
      <c r="Q71" s="49"/>
      <c r="R71" s="46"/>
    </row>
    <row r="72" spans="2:18" x14ac:dyDescent="0.25">
      <c r="B72" s="35"/>
      <c r="C72" s="20">
        <v>4</v>
      </c>
      <c r="D72" s="21"/>
      <c r="E72" s="21"/>
      <c r="F72" s="22"/>
      <c r="G72" s="29">
        <f t="shared" si="61"/>
        <v>0</v>
      </c>
      <c r="H72" s="22"/>
      <c r="I72" s="22"/>
      <c r="J72" s="27">
        <f t="shared" si="62"/>
        <v>0</v>
      </c>
      <c r="K72" s="65"/>
      <c r="L72" s="64"/>
      <c r="M72" s="49"/>
      <c r="N72" s="56"/>
      <c r="O72" s="52"/>
      <c r="P72" s="52"/>
      <c r="Q72" s="49"/>
      <c r="R72" s="46"/>
    </row>
    <row r="73" spans="2:18" x14ac:dyDescent="0.25">
      <c r="B73" s="36"/>
      <c r="C73" s="23">
        <v>1</v>
      </c>
      <c r="D73" s="24"/>
      <c r="E73" s="24"/>
      <c r="F73" s="31"/>
      <c r="G73" s="30">
        <f t="shared" si="61"/>
        <v>0</v>
      </c>
      <c r="H73" s="31"/>
      <c r="I73" s="31"/>
      <c r="J73" s="32">
        <f t="shared" si="62"/>
        <v>0</v>
      </c>
      <c r="K73" s="50" t="str">
        <f>IF(F73&lt;&gt;"", F73+F74+F75+F76, "" )</f>
        <v/>
      </c>
      <c r="L73" s="59" t="e">
        <f t="shared" si="11"/>
        <v>#VALUE!</v>
      </c>
      <c r="M73" s="50" t="str">
        <f>IF(D73&lt;&gt;"", J73+J74+J75+J76, "" )</f>
        <v/>
      </c>
      <c r="N73" s="57" t="e">
        <f t="shared" ref="N73" si="63">RANK(M73,$M$5:$M$700,1)</f>
        <v>#VALUE!</v>
      </c>
      <c r="O73" s="53"/>
      <c r="P73" s="53"/>
      <c r="Q73" s="50" t="str">
        <f t="shared" ref="Q73" si="64">IF(M73&lt;&gt;"", M73-(O73*2)-P73, "" )</f>
        <v/>
      </c>
      <c r="R73" s="47" t="e">
        <f t="shared" ref="R73" si="65">RANK(Q73,$Q$5:$Q$700,1)</f>
        <v>#VALUE!</v>
      </c>
    </row>
    <row r="74" spans="2:18" x14ac:dyDescent="0.25">
      <c r="B74" s="36"/>
      <c r="C74" s="23">
        <v>2</v>
      </c>
      <c r="D74" s="24"/>
      <c r="E74" s="24"/>
      <c r="F74" s="31"/>
      <c r="G74" s="30">
        <f t="shared" si="61"/>
        <v>0</v>
      </c>
      <c r="H74" s="31"/>
      <c r="I74" s="31"/>
      <c r="J74" s="32">
        <f t="shared" si="62"/>
        <v>0</v>
      </c>
      <c r="K74" s="50"/>
      <c r="L74" s="60"/>
      <c r="M74" s="50"/>
      <c r="N74" s="58"/>
      <c r="O74" s="53"/>
      <c r="P74" s="53"/>
      <c r="Q74" s="50"/>
      <c r="R74" s="48"/>
    </row>
    <row r="75" spans="2:18" x14ac:dyDescent="0.25">
      <c r="B75" s="36"/>
      <c r="C75" s="23">
        <v>3</v>
      </c>
      <c r="D75" s="24"/>
      <c r="E75" s="24"/>
      <c r="F75" s="31"/>
      <c r="G75" s="30">
        <f t="shared" si="61"/>
        <v>0</v>
      </c>
      <c r="H75" s="31"/>
      <c r="I75" s="31"/>
      <c r="J75" s="32">
        <f t="shared" si="62"/>
        <v>0</v>
      </c>
      <c r="K75" s="50"/>
      <c r="L75" s="60"/>
      <c r="M75" s="50"/>
      <c r="N75" s="58"/>
      <c r="O75" s="53"/>
      <c r="P75" s="53"/>
      <c r="Q75" s="50"/>
      <c r="R75" s="48"/>
    </row>
    <row r="76" spans="2:18" x14ac:dyDescent="0.25">
      <c r="B76" s="36"/>
      <c r="C76" s="23">
        <v>4</v>
      </c>
      <c r="D76" s="24"/>
      <c r="E76" s="24"/>
      <c r="F76" s="31"/>
      <c r="G76" s="30">
        <f t="shared" si="61"/>
        <v>0</v>
      </c>
      <c r="H76" s="31"/>
      <c r="I76" s="31"/>
      <c r="J76" s="32">
        <f t="shared" si="62"/>
        <v>0</v>
      </c>
      <c r="K76" s="50"/>
      <c r="L76" s="61"/>
      <c r="M76" s="50"/>
      <c r="N76" s="58"/>
      <c r="O76" s="53"/>
      <c r="P76" s="53"/>
      <c r="Q76" s="50"/>
      <c r="R76" s="48"/>
    </row>
    <row r="77" spans="2:18" x14ac:dyDescent="0.25">
      <c r="B77" s="35"/>
      <c r="C77" s="20">
        <v>1</v>
      </c>
      <c r="D77" s="21"/>
      <c r="E77" s="21"/>
      <c r="F77" s="22"/>
      <c r="G77" s="29">
        <f t="shared" si="61"/>
        <v>0</v>
      </c>
      <c r="H77" s="22"/>
      <c r="I77" s="22"/>
      <c r="J77" s="27">
        <f t="shared" si="62"/>
        <v>0</v>
      </c>
      <c r="K77" s="65" t="str">
        <f>IF(F77&lt;&gt;"", F77+F78+F79+F80, "" )</f>
        <v/>
      </c>
      <c r="L77" s="62" t="e">
        <f t="shared" ref="L77" si="66">RANK(K77,$K$5:$K$700,1)</f>
        <v>#VALUE!</v>
      </c>
      <c r="M77" s="49" t="str">
        <f>IF(D77&lt;&gt;"", J77+J78+J79+J80, "" )</f>
        <v/>
      </c>
      <c r="N77" s="55" t="e">
        <f t="shared" ref="N77" si="67">RANK(M77,$M$5:$M$700,1)</f>
        <v>#VALUE!</v>
      </c>
      <c r="O77" s="52"/>
      <c r="P77" s="52"/>
      <c r="Q77" s="49" t="str">
        <f t="shared" ref="Q77" si="68">IF(M77&lt;&gt;"", M77-(O77*2)-P77, "" )</f>
        <v/>
      </c>
      <c r="R77" s="45" t="e">
        <f t="shared" ref="R77" si="69">RANK(Q77,$Q$5:$Q$700,1)</f>
        <v>#VALUE!</v>
      </c>
    </row>
    <row r="78" spans="2:18" x14ac:dyDescent="0.25">
      <c r="B78" s="35"/>
      <c r="C78" s="20">
        <v>2</v>
      </c>
      <c r="D78" s="21"/>
      <c r="E78" s="21"/>
      <c r="F78" s="22"/>
      <c r="G78" s="29">
        <f t="shared" si="61"/>
        <v>0</v>
      </c>
      <c r="H78" s="22"/>
      <c r="I78" s="22"/>
      <c r="J78" s="27">
        <f t="shared" si="62"/>
        <v>0</v>
      </c>
      <c r="K78" s="65"/>
      <c r="L78" s="63"/>
      <c r="M78" s="49"/>
      <c r="N78" s="56"/>
      <c r="O78" s="52"/>
      <c r="P78" s="52"/>
      <c r="Q78" s="49"/>
      <c r="R78" s="46"/>
    </row>
    <row r="79" spans="2:18" x14ac:dyDescent="0.25">
      <c r="B79" s="35"/>
      <c r="C79" s="20">
        <v>3</v>
      </c>
      <c r="D79" s="21"/>
      <c r="E79" s="21"/>
      <c r="F79" s="22"/>
      <c r="G79" s="29">
        <f t="shared" si="61"/>
        <v>0</v>
      </c>
      <c r="H79" s="22"/>
      <c r="I79" s="22"/>
      <c r="J79" s="27">
        <f t="shared" si="62"/>
        <v>0</v>
      </c>
      <c r="K79" s="65"/>
      <c r="L79" s="63"/>
      <c r="M79" s="49"/>
      <c r="N79" s="56"/>
      <c r="O79" s="52"/>
      <c r="P79" s="52"/>
      <c r="Q79" s="49"/>
      <c r="R79" s="46"/>
    </row>
    <row r="80" spans="2:18" x14ac:dyDescent="0.25">
      <c r="B80" s="35"/>
      <c r="C80" s="20">
        <v>4</v>
      </c>
      <c r="D80" s="21"/>
      <c r="E80" s="21"/>
      <c r="F80" s="22"/>
      <c r="G80" s="29">
        <f t="shared" si="61"/>
        <v>0</v>
      </c>
      <c r="H80" s="22"/>
      <c r="I80" s="22"/>
      <c r="J80" s="27">
        <f t="shared" si="62"/>
        <v>0</v>
      </c>
      <c r="K80" s="65"/>
      <c r="L80" s="64"/>
      <c r="M80" s="49"/>
      <c r="N80" s="56"/>
      <c r="O80" s="52"/>
      <c r="P80" s="52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si="61"/>
        <v>0</v>
      </c>
      <c r="H81" s="31"/>
      <c r="I81" s="31"/>
      <c r="J81" s="32">
        <f t="shared" si="62"/>
        <v>0</v>
      </c>
      <c r="K81" s="50" t="str">
        <f>IF(F81&lt;&gt;"", F81+F82+F83+F84, "" )</f>
        <v/>
      </c>
      <c r="L81" s="59" t="e">
        <f t="shared" ref="L81:L137" si="70">RANK(K81,$K$5:$K$700,1)</f>
        <v>#VALUE!</v>
      </c>
      <c r="M81" s="50" t="str">
        <f>IF(D81&lt;&gt;"", J81+J82+J83+J84, "" )</f>
        <v/>
      </c>
      <c r="N81" s="57" t="e">
        <f t="shared" ref="N81" si="71">RANK(M81,$M$5:$M$700,1)</f>
        <v>#VALUE!</v>
      </c>
      <c r="O81" s="53"/>
      <c r="P81" s="53"/>
      <c r="Q81" s="50" t="str">
        <f t="shared" ref="Q81" si="72">IF(M81&lt;&gt;"", M81-(O81*2)-P81, "" )</f>
        <v/>
      </c>
      <c r="R81" s="47" t="e">
        <f t="shared" ref="R81" si="73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1"/>
        <v>0</v>
      </c>
      <c r="H82" s="31"/>
      <c r="I82" s="31"/>
      <c r="J82" s="32">
        <f t="shared" si="62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1"/>
        <v>0</v>
      </c>
      <c r="H83" s="31"/>
      <c r="I83" s="31"/>
      <c r="J83" s="32">
        <f t="shared" si="62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1"/>
        <v>0</v>
      </c>
      <c r="H84" s="31"/>
      <c r="I84" s="31"/>
      <c r="J84" s="32">
        <f t="shared" si="62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1"/>
        <v>0</v>
      </c>
      <c r="H85" s="22"/>
      <c r="I85" s="22"/>
      <c r="J85" s="27">
        <f t="shared" si="62"/>
        <v>0</v>
      </c>
      <c r="K85" s="65" t="str">
        <f>IF(F85&lt;&gt;"", F85+F86+F87+F88, "" )</f>
        <v/>
      </c>
      <c r="L85" s="62" t="e">
        <f t="shared" ref="L85" si="74">RANK(K85,$K$5:$K$700,1)</f>
        <v>#VALUE!</v>
      </c>
      <c r="M85" s="49" t="str">
        <f>IF(D85&lt;&gt;"", J85+J86+J87+J88, "" )</f>
        <v/>
      </c>
      <c r="N85" s="55" t="e">
        <f t="shared" ref="N85" si="75">RANK(M85,$M$5:$M$700,1)</f>
        <v>#VALUE!</v>
      </c>
      <c r="O85" s="52"/>
      <c r="P85" s="52"/>
      <c r="Q85" s="49" t="str">
        <f t="shared" ref="Q85" si="76">IF(M85&lt;&gt;"", M85-(O85*2)-P85, "" )</f>
        <v/>
      </c>
      <c r="R85" s="45" t="e">
        <f t="shared" ref="R85" si="77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1"/>
        <v>0</v>
      </c>
      <c r="H86" s="22"/>
      <c r="I86" s="22"/>
      <c r="J86" s="27">
        <f t="shared" si="62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1"/>
        <v>0</v>
      </c>
      <c r="H87" s="22"/>
      <c r="I87" s="22"/>
      <c r="J87" s="27">
        <f t="shared" si="62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1"/>
        <v>0</v>
      </c>
      <c r="H88" s="22"/>
      <c r="I88" s="22"/>
      <c r="J88" s="27">
        <f t="shared" si="62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1"/>
        <v>0</v>
      </c>
      <c r="H89" s="31"/>
      <c r="I89" s="31"/>
      <c r="J89" s="32">
        <f t="shared" si="62"/>
        <v>0</v>
      </c>
      <c r="K89" s="50" t="str">
        <f>IF(F89&lt;&gt;"", F89+F90+F91+F92, "" )</f>
        <v/>
      </c>
      <c r="L89" s="59" t="e">
        <f t="shared" si="70"/>
        <v>#VALUE!</v>
      </c>
      <c r="M89" s="50" t="str">
        <f>IF(D89&lt;&gt;"", J89+J90+J91+J92, "" )</f>
        <v/>
      </c>
      <c r="N89" s="57" t="e">
        <f t="shared" ref="N89" si="78">RANK(M89,$M$5:$M$700,1)</f>
        <v>#VALUE!</v>
      </c>
      <c r="O89" s="53"/>
      <c r="P89" s="53"/>
      <c r="Q89" s="50" t="str">
        <f t="shared" ref="Q89" si="79">IF(M89&lt;&gt;"", M89-(O89*2)-P89, "" )</f>
        <v/>
      </c>
      <c r="R89" s="47" t="e">
        <f t="shared" ref="R89" si="80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1"/>
        <v>0</v>
      </c>
      <c r="H90" s="31"/>
      <c r="I90" s="31"/>
      <c r="J90" s="32">
        <f t="shared" si="62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1"/>
        <v>0</v>
      </c>
      <c r="H91" s="31"/>
      <c r="I91" s="31"/>
      <c r="J91" s="32">
        <f t="shared" si="62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1"/>
        <v>0</v>
      </c>
      <c r="H92" s="31"/>
      <c r="I92" s="31"/>
      <c r="J92" s="32">
        <f t="shared" si="62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1"/>
        <v>0</v>
      </c>
      <c r="H93" s="22"/>
      <c r="I93" s="22"/>
      <c r="J93" s="27">
        <f t="shared" si="62"/>
        <v>0</v>
      </c>
      <c r="K93" s="65" t="str">
        <f>IF(F93&lt;&gt;"", F93+F94+F95+F96, "" )</f>
        <v/>
      </c>
      <c r="L93" s="62" t="e">
        <f t="shared" ref="L93" si="81">RANK(K93,$K$5:$K$700,1)</f>
        <v>#VALUE!</v>
      </c>
      <c r="M93" s="49" t="str">
        <f>IF(D93&lt;&gt;"", J93+J94+J95+J96, "" )</f>
        <v/>
      </c>
      <c r="N93" s="55" t="e">
        <f t="shared" ref="N93" si="82">RANK(M93,$M$5:$M$700,1)</f>
        <v>#VALUE!</v>
      </c>
      <c r="O93" s="52"/>
      <c r="P93" s="52"/>
      <c r="Q93" s="49" t="str">
        <f t="shared" ref="Q93" si="83">IF(M93&lt;&gt;"", M93-(O93*2)-P93, "" )</f>
        <v/>
      </c>
      <c r="R93" s="45" t="e">
        <f t="shared" ref="R93" si="84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1"/>
        <v>0</v>
      </c>
      <c r="H94" s="22"/>
      <c r="I94" s="22"/>
      <c r="J94" s="27">
        <f t="shared" si="62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1"/>
        <v>0</v>
      </c>
      <c r="H95" s="22"/>
      <c r="I95" s="22"/>
      <c r="J95" s="27">
        <f t="shared" si="62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1"/>
        <v>0</v>
      </c>
      <c r="H96" s="22"/>
      <c r="I96" s="22"/>
      <c r="J96" s="27">
        <f t="shared" si="62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1"/>
        <v>0</v>
      </c>
      <c r="H97" s="31"/>
      <c r="I97" s="31"/>
      <c r="J97" s="32">
        <f t="shared" si="62"/>
        <v>0</v>
      </c>
      <c r="K97" s="50" t="str">
        <f>IF(F97&lt;&gt;"", F97+F98+F99+F100, "" )</f>
        <v/>
      </c>
      <c r="L97" s="59" t="e">
        <f t="shared" si="70"/>
        <v>#VALUE!</v>
      </c>
      <c r="M97" s="50" t="str">
        <f>IF(D97&lt;&gt;"", J97+J98+J99+J100, "" )</f>
        <v/>
      </c>
      <c r="N97" s="57" t="e">
        <f t="shared" ref="N97" si="85">RANK(M97,$M$5:$M$700,1)</f>
        <v>#VALUE!</v>
      </c>
      <c r="O97" s="53"/>
      <c r="P97" s="53"/>
      <c r="Q97" s="50" t="str">
        <f t="shared" ref="Q97" si="86">IF(M97&lt;&gt;"", M97-(O97*2)-P97, "" )</f>
        <v/>
      </c>
      <c r="R97" s="47" t="e">
        <f t="shared" ref="R97" si="87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1"/>
        <v>0</v>
      </c>
      <c r="H98" s="31"/>
      <c r="I98" s="31"/>
      <c r="J98" s="32">
        <f t="shared" si="62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1"/>
        <v>0</v>
      </c>
      <c r="H99" s="31"/>
      <c r="I99" s="31"/>
      <c r="J99" s="32">
        <f t="shared" si="62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1"/>
        <v>0</v>
      </c>
      <c r="H100" s="31"/>
      <c r="I100" s="31"/>
      <c r="J100" s="32">
        <f t="shared" si="62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1"/>
        <v>0</v>
      </c>
      <c r="H101" s="22"/>
      <c r="I101" s="22"/>
      <c r="J101" s="27">
        <f t="shared" si="62"/>
        <v>0</v>
      </c>
      <c r="K101" s="65" t="str">
        <f>IF(F101&lt;&gt;"", F101+F102+F103+F104, "" )</f>
        <v/>
      </c>
      <c r="L101" s="62" t="e">
        <f t="shared" ref="L101" si="88">RANK(K101,$K$5:$K$700,1)</f>
        <v>#VALUE!</v>
      </c>
      <c r="M101" s="49" t="str">
        <f>IF(D101&lt;&gt;"", J101+J102+J103+J104, "" )</f>
        <v/>
      </c>
      <c r="N101" s="55" t="e">
        <f t="shared" ref="N101" si="89">RANK(M101,$M$5:$M$700,1)</f>
        <v>#VALUE!</v>
      </c>
      <c r="O101" s="52"/>
      <c r="P101" s="52"/>
      <c r="Q101" s="49" t="str">
        <f t="shared" ref="Q101" si="90">IF(M101&lt;&gt;"", M101-(O101*2)-P101, "" )</f>
        <v/>
      </c>
      <c r="R101" s="45" t="e">
        <f t="shared" ref="R101" si="91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1"/>
        <v>0</v>
      </c>
      <c r="H102" s="22"/>
      <c r="I102" s="22"/>
      <c r="J102" s="27">
        <f t="shared" si="62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1"/>
        <v>0</v>
      </c>
      <c r="H103" s="22"/>
      <c r="I103" s="22"/>
      <c r="J103" s="27">
        <f t="shared" si="62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1"/>
        <v>0</v>
      </c>
      <c r="H104" s="22"/>
      <c r="I104" s="22"/>
      <c r="J104" s="27">
        <f t="shared" si="62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1"/>
        <v>0</v>
      </c>
      <c r="H105" s="31"/>
      <c r="I105" s="31"/>
      <c r="J105" s="32">
        <f t="shared" si="62"/>
        <v>0</v>
      </c>
      <c r="K105" s="50" t="str">
        <f>IF(F105&lt;&gt;"", F105+F106+F107+F108, "" )</f>
        <v/>
      </c>
      <c r="L105" s="59" t="e">
        <f t="shared" si="70"/>
        <v>#VALUE!</v>
      </c>
      <c r="M105" s="50" t="str">
        <f>IF(D105&lt;&gt;"", J105+J106+J107+J108, "" )</f>
        <v/>
      </c>
      <c r="N105" s="57" t="e">
        <f t="shared" ref="N105" si="92">RANK(M105,$M$5:$M$700,1)</f>
        <v>#VALUE!</v>
      </c>
      <c r="O105" s="53"/>
      <c r="P105" s="53"/>
      <c r="Q105" s="50" t="str">
        <f t="shared" ref="Q105" si="93">IF(M105&lt;&gt;"", M105-(O105*2)-P105, "" )</f>
        <v/>
      </c>
      <c r="R105" s="47" t="e">
        <f t="shared" ref="R105" si="94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1"/>
        <v>0</v>
      </c>
      <c r="H106" s="31"/>
      <c r="I106" s="31"/>
      <c r="J106" s="32">
        <f t="shared" si="62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1"/>
        <v>0</v>
      </c>
      <c r="H107" s="31"/>
      <c r="I107" s="31"/>
      <c r="J107" s="32">
        <f t="shared" si="62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1"/>
        <v>0</v>
      </c>
      <c r="H108" s="31"/>
      <c r="I108" s="31"/>
      <c r="J108" s="32">
        <f t="shared" si="62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1"/>
        <v>0</v>
      </c>
      <c r="H109" s="22"/>
      <c r="I109" s="22"/>
      <c r="J109" s="27">
        <f t="shared" si="62"/>
        <v>0</v>
      </c>
      <c r="K109" s="65" t="str">
        <f>IF(F109&lt;&gt;"", F109+F110+F111+F112, "" )</f>
        <v/>
      </c>
      <c r="L109" s="62" t="e">
        <f t="shared" ref="L109" si="95">RANK(K109,$K$5:$K$700,1)</f>
        <v>#VALUE!</v>
      </c>
      <c r="M109" s="49" t="str">
        <f>IF(D109&lt;&gt;"", J109+J110+J111+J112, "" )</f>
        <v/>
      </c>
      <c r="N109" s="55" t="e">
        <f t="shared" ref="N109" si="96">RANK(M109,$M$5:$M$700,1)</f>
        <v>#VALUE!</v>
      </c>
      <c r="O109" s="52"/>
      <c r="P109" s="52"/>
      <c r="Q109" s="49" t="str">
        <f t="shared" ref="Q109" si="97">IF(M109&lt;&gt;"", M109-(O109*2)-P109, "" )</f>
        <v/>
      </c>
      <c r="R109" s="45" t="e">
        <f t="shared" ref="R109" si="98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1"/>
        <v>0</v>
      </c>
      <c r="H110" s="22"/>
      <c r="I110" s="22"/>
      <c r="J110" s="27">
        <f t="shared" si="62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1"/>
        <v>0</v>
      </c>
      <c r="H111" s="22"/>
      <c r="I111" s="22"/>
      <c r="J111" s="27">
        <f t="shared" si="62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1"/>
        <v>0</v>
      </c>
      <c r="H112" s="22"/>
      <c r="I112" s="22"/>
      <c r="J112" s="27">
        <f t="shared" si="62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1"/>
        <v>0</v>
      </c>
      <c r="H113" s="31"/>
      <c r="I113" s="31"/>
      <c r="J113" s="32">
        <f t="shared" si="62"/>
        <v>0</v>
      </c>
      <c r="K113" s="50" t="str">
        <f>IF(F113&lt;&gt;"", F113+F114+F115+F116, "" )</f>
        <v/>
      </c>
      <c r="L113" s="59" t="e">
        <f t="shared" si="70"/>
        <v>#VALUE!</v>
      </c>
      <c r="M113" s="50" t="str">
        <f>IF(D113&lt;&gt;"", J113+J114+J115+J116, "" )</f>
        <v/>
      </c>
      <c r="N113" s="57" t="e">
        <f t="shared" ref="N113" si="99">RANK(M113,$M$5:$M$700,1)</f>
        <v>#VALUE!</v>
      </c>
      <c r="O113" s="53"/>
      <c r="P113" s="53"/>
      <c r="Q113" s="50" t="str">
        <f t="shared" ref="Q113" si="100">IF(M113&lt;&gt;"", M113-(O113*2)-P113, "" )</f>
        <v/>
      </c>
      <c r="R113" s="47" t="e">
        <f t="shared" ref="R113" si="101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1"/>
        <v>0</v>
      </c>
      <c r="H114" s="31"/>
      <c r="I114" s="31"/>
      <c r="J114" s="32">
        <f t="shared" si="62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1"/>
        <v>0</v>
      </c>
      <c r="H115" s="31"/>
      <c r="I115" s="31"/>
      <c r="J115" s="32">
        <f t="shared" si="62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1"/>
        <v>0</v>
      </c>
      <c r="H116" s="31"/>
      <c r="I116" s="31"/>
      <c r="J116" s="32">
        <f t="shared" si="62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1"/>
        <v>0</v>
      </c>
      <c r="H117" s="22"/>
      <c r="I117" s="22"/>
      <c r="J117" s="27">
        <f t="shared" si="62"/>
        <v>0</v>
      </c>
      <c r="K117" s="65" t="str">
        <f>IF(F117&lt;&gt;"", F117+F118+F119+F120, "" )</f>
        <v/>
      </c>
      <c r="L117" s="62" t="e">
        <f t="shared" ref="L117" si="102">RANK(K117,$K$5:$K$700,1)</f>
        <v>#VALUE!</v>
      </c>
      <c r="M117" s="49" t="str">
        <f>IF(D117&lt;&gt;"", J117+J118+J119+J120, "" )</f>
        <v/>
      </c>
      <c r="N117" s="55" t="e">
        <f t="shared" ref="N117" si="103">RANK(M117,$M$5:$M$700,1)</f>
        <v>#VALUE!</v>
      </c>
      <c r="O117" s="52"/>
      <c r="P117" s="52"/>
      <c r="Q117" s="49" t="str">
        <f t="shared" ref="Q117" si="104">IF(M117&lt;&gt;"", M117-(O117*2)-P117, "" )</f>
        <v/>
      </c>
      <c r="R117" s="45" t="e">
        <f t="shared" ref="R117" si="105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1"/>
        <v>0</v>
      </c>
      <c r="H118" s="22"/>
      <c r="I118" s="22"/>
      <c r="J118" s="27">
        <f t="shared" si="62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1"/>
        <v>0</v>
      </c>
      <c r="H119" s="22"/>
      <c r="I119" s="22"/>
      <c r="J119" s="27">
        <f t="shared" si="62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1"/>
        <v>0</v>
      </c>
      <c r="H120" s="22"/>
      <c r="I120" s="22"/>
      <c r="J120" s="27">
        <f t="shared" si="62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1"/>
        <v>0</v>
      </c>
      <c r="H121" s="31"/>
      <c r="I121" s="31"/>
      <c r="J121" s="32">
        <f t="shared" si="62"/>
        <v>0</v>
      </c>
      <c r="K121" s="50" t="str">
        <f>IF(F121&lt;&gt;"", F121+F122+F123+F124, "" )</f>
        <v/>
      </c>
      <c r="L121" s="59" t="e">
        <f t="shared" si="70"/>
        <v>#VALUE!</v>
      </c>
      <c r="M121" s="50" t="str">
        <f>IF(D121&lt;&gt;"", J121+J122+J123+J124, "" )</f>
        <v/>
      </c>
      <c r="N121" s="57" t="e">
        <f t="shared" ref="N121" si="106">RANK(M121,$M$5:$M$700,1)</f>
        <v>#VALUE!</v>
      </c>
      <c r="O121" s="53"/>
      <c r="P121" s="53"/>
      <c r="Q121" s="50" t="str">
        <f t="shared" ref="Q121" si="107">IF(M121&lt;&gt;"", M121-(O121*2)-P121, "" )</f>
        <v/>
      </c>
      <c r="R121" s="47" t="e">
        <f t="shared" ref="R121" si="108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1"/>
        <v>0</v>
      </c>
      <c r="H122" s="31"/>
      <c r="I122" s="31"/>
      <c r="J122" s="32">
        <f t="shared" si="62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1"/>
        <v>0</v>
      </c>
      <c r="H123" s="31"/>
      <c r="I123" s="31"/>
      <c r="J123" s="32">
        <f t="shared" si="62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1"/>
        <v>0</v>
      </c>
      <c r="H124" s="31"/>
      <c r="I124" s="31"/>
      <c r="J124" s="32">
        <f t="shared" si="62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1"/>
        <v>0</v>
      </c>
      <c r="H125" s="22"/>
      <c r="I125" s="22"/>
      <c r="J125" s="27">
        <f t="shared" si="62"/>
        <v>0</v>
      </c>
      <c r="K125" s="65" t="str">
        <f>IF(F125&lt;&gt;"", F125+F126+F127+F128, "" )</f>
        <v/>
      </c>
      <c r="L125" s="62" t="e">
        <f t="shared" ref="L125" si="109">RANK(K125,$K$5:$K$700,1)</f>
        <v>#VALUE!</v>
      </c>
      <c r="M125" s="49" t="str">
        <f>IF(D125&lt;&gt;"", J125+J126+J127+J128, "" )</f>
        <v/>
      </c>
      <c r="N125" s="55" t="e">
        <f t="shared" ref="N125" si="110">RANK(M125,$M$5:$M$700,1)</f>
        <v>#VALUE!</v>
      </c>
      <c r="O125" s="52"/>
      <c r="P125" s="52"/>
      <c r="Q125" s="49" t="str">
        <f t="shared" ref="Q125" si="111">IF(M125&lt;&gt;"", M125-(O125*2)-P125, "" )</f>
        <v/>
      </c>
      <c r="R125" s="45" t="e">
        <f t="shared" ref="R125" si="112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1"/>
        <v>0</v>
      </c>
      <c r="H126" s="22"/>
      <c r="I126" s="22"/>
      <c r="J126" s="27">
        <f t="shared" si="62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1"/>
        <v>0</v>
      </c>
      <c r="H127" s="22"/>
      <c r="I127" s="22"/>
      <c r="J127" s="27">
        <f t="shared" si="62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1"/>
        <v>0</v>
      </c>
      <c r="H128" s="22"/>
      <c r="I128" s="22"/>
      <c r="J128" s="27">
        <f t="shared" si="62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1"/>
        <v>0</v>
      </c>
      <c r="H129" s="31"/>
      <c r="I129" s="31"/>
      <c r="J129" s="32">
        <f t="shared" si="62"/>
        <v>0</v>
      </c>
      <c r="K129" s="50" t="str">
        <f>IF(F129&lt;&gt;"", F129+F130+F131+F132, "" )</f>
        <v/>
      </c>
      <c r="L129" s="59" t="e">
        <f t="shared" si="70"/>
        <v>#VALUE!</v>
      </c>
      <c r="M129" s="50" t="str">
        <f>IF(D129&lt;&gt;"", J129+J130+J131+J132, "" )</f>
        <v/>
      </c>
      <c r="N129" s="57" t="e">
        <f t="shared" ref="N129" si="113">RANK(M129,$M$5:$M$700,1)</f>
        <v>#VALUE!</v>
      </c>
      <c r="O129" s="53"/>
      <c r="P129" s="53"/>
      <c r="Q129" s="50" t="str">
        <f t="shared" ref="Q129" si="114">IF(M129&lt;&gt;"", M129-(O129*2)-P129, "" )</f>
        <v/>
      </c>
      <c r="R129" s="47" t="e">
        <f t="shared" ref="R129" si="115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1"/>
        <v>0</v>
      </c>
      <c r="H130" s="31"/>
      <c r="I130" s="31"/>
      <c r="J130" s="32">
        <f t="shared" si="62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1"/>
        <v>0</v>
      </c>
      <c r="H131" s="31"/>
      <c r="I131" s="31"/>
      <c r="J131" s="32">
        <f t="shared" si="62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1"/>
        <v>0</v>
      </c>
      <c r="H132" s="31"/>
      <c r="I132" s="31"/>
      <c r="J132" s="32">
        <f t="shared" si="62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1"/>
        <v>0</v>
      </c>
      <c r="H133" s="22"/>
      <c r="I133" s="22"/>
      <c r="J133" s="27">
        <f t="shared" si="62"/>
        <v>0</v>
      </c>
      <c r="K133" s="65" t="str">
        <f>IF(F133&lt;&gt;"", F133+F134+F135+F136, "" )</f>
        <v/>
      </c>
      <c r="L133" s="62" t="e">
        <f t="shared" ref="L133" si="116">RANK(K133,$K$5:$K$700,1)</f>
        <v>#VALUE!</v>
      </c>
      <c r="M133" s="49" t="str">
        <f>IF(D133&lt;&gt;"", J133+J134+J135+J136, "" )</f>
        <v/>
      </c>
      <c r="N133" s="55" t="e">
        <f t="shared" ref="N133" si="117">RANK(M133,$M$5:$M$700,1)</f>
        <v>#VALUE!</v>
      </c>
      <c r="O133" s="52"/>
      <c r="P133" s="52"/>
      <c r="Q133" s="49" t="str">
        <f t="shared" ref="Q133" si="118">IF(M133&lt;&gt;"", M133-(O133*2)-P133, "" )</f>
        <v/>
      </c>
      <c r="R133" s="45" t="e">
        <f t="shared" ref="R133" si="119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20">F134*5</f>
        <v>0</v>
      </c>
      <c r="H134" s="22"/>
      <c r="I134" s="22"/>
      <c r="J134" s="27">
        <f t="shared" ref="J134:J197" si="121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20"/>
        <v>0</v>
      </c>
      <c r="H135" s="22"/>
      <c r="I135" s="22"/>
      <c r="J135" s="27">
        <f t="shared" si="121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20"/>
        <v>0</v>
      </c>
      <c r="H136" s="22"/>
      <c r="I136" s="22"/>
      <c r="J136" s="27">
        <f t="shared" si="121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20"/>
        <v>0</v>
      </c>
      <c r="H137" s="31"/>
      <c r="I137" s="31"/>
      <c r="J137" s="32">
        <f t="shared" si="121"/>
        <v>0</v>
      </c>
      <c r="K137" s="50" t="str">
        <f>IF(F137&lt;&gt;"", F137+F138+F139+F140, "" )</f>
        <v/>
      </c>
      <c r="L137" s="59" t="e">
        <f t="shared" si="70"/>
        <v>#VALUE!</v>
      </c>
      <c r="M137" s="50" t="str">
        <f>IF(D137&lt;&gt;"", J137+J138+J139+J140, "" )</f>
        <v/>
      </c>
      <c r="N137" s="57" t="e">
        <f t="shared" ref="N137" si="122">RANK(M137,$M$5:$M$700,1)</f>
        <v>#VALUE!</v>
      </c>
      <c r="O137" s="53"/>
      <c r="P137" s="53"/>
      <c r="Q137" s="50" t="str">
        <f t="shared" ref="Q137" si="123">IF(M137&lt;&gt;"", M137-(O137*2)-P137, "" )</f>
        <v/>
      </c>
      <c r="R137" s="47" t="e">
        <f t="shared" ref="R137" si="124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20"/>
        <v>0</v>
      </c>
      <c r="H138" s="31"/>
      <c r="I138" s="31"/>
      <c r="J138" s="32">
        <f t="shared" si="121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20"/>
        <v>0</v>
      </c>
      <c r="H139" s="31"/>
      <c r="I139" s="31"/>
      <c r="J139" s="32">
        <f t="shared" si="121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20"/>
        <v>0</v>
      </c>
      <c r="H140" s="31"/>
      <c r="I140" s="31"/>
      <c r="J140" s="32">
        <f t="shared" si="121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20"/>
        <v>0</v>
      </c>
      <c r="H141" s="22"/>
      <c r="I141" s="22"/>
      <c r="J141" s="27">
        <f t="shared" si="121"/>
        <v>0</v>
      </c>
      <c r="K141" s="65" t="str">
        <f>IF(F141&lt;&gt;"", F141+F142+F143+F144, "" )</f>
        <v/>
      </c>
      <c r="L141" s="62" t="e">
        <f t="shared" ref="L141" si="125">RANK(K141,$K$5:$K$700,1)</f>
        <v>#VALUE!</v>
      </c>
      <c r="M141" s="49" t="str">
        <f>IF(D141&lt;&gt;"", J141+J142+J143+J144, "" )</f>
        <v/>
      </c>
      <c r="N141" s="55" t="e">
        <f t="shared" ref="N141" si="126">RANK(M141,$M$5:$M$700,1)</f>
        <v>#VALUE!</v>
      </c>
      <c r="O141" s="52"/>
      <c r="P141" s="52"/>
      <c r="Q141" s="49" t="str">
        <f t="shared" ref="Q141" si="127">IF(M141&lt;&gt;"", M141-(O141*2)-P141, "" )</f>
        <v/>
      </c>
      <c r="R141" s="45" t="e">
        <f t="shared" ref="R141" si="128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20"/>
        <v>0</v>
      </c>
      <c r="H142" s="22"/>
      <c r="I142" s="22"/>
      <c r="J142" s="27">
        <f t="shared" si="121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20"/>
        <v>0</v>
      </c>
      <c r="H143" s="22"/>
      <c r="I143" s="22"/>
      <c r="J143" s="27">
        <f t="shared" si="121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20"/>
        <v>0</v>
      </c>
      <c r="H144" s="22"/>
      <c r="I144" s="22"/>
      <c r="J144" s="27">
        <f t="shared" si="121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20"/>
        <v>0</v>
      </c>
      <c r="H145" s="31"/>
      <c r="I145" s="31"/>
      <c r="J145" s="32">
        <f t="shared" si="121"/>
        <v>0</v>
      </c>
      <c r="K145" s="50" t="str">
        <f>IF(F145&lt;&gt;"", F145+F146+F147+F148, "" )</f>
        <v/>
      </c>
      <c r="L145" s="59" t="e">
        <f t="shared" ref="L145:L201" si="129">RANK(K145,$K$5:$K$700,1)</f>
        <v>#VALUE!</v>
      </c>
      <c r="M145" s="50" t="str">
        <f>IF(D145&lt;&gt;"", J145+J146+J147+J148, "" )</f>
        <v/>
      </c>
      <c r="N145" s="57" t="e">
        <f t="shared" ref="N145" si="130">RANK(M145,$M$5:$M$700,1)</f>
        <v>#VALUE!</v>
      </c>
      <c r="O145" s="53"/>
      <c r="P145" s="53"/>
      <c r="Q145" s="50" t="str">
        <f t="shared" ref="Q145" si="131">IF(M145&lt;&gt;"", M145-(O145*2)-P145, "" )</f>
        <v/>
      </c>
      <c r="R145" s="47" t="e">
        <f t="shared" ref="R145" si="132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20"/>
        <v>0</v>
      </c>
      <c r="H146" s="31"/>
      <c r="I146" s="31"/>
      <c r="J146" s="32">
        <f t="shared" si="121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20"/>
        <v>0</v>
      </c>
      <c r="H147" s="31"/>
      <c r="I147" s="31"/>
      <c r="J147" s="32">
        <f t="shared" si="121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20"/>
        <v>0</v>
      </c>
      <c r="H148" s="31"/>
      <c r="I148" s="31"/>
      <c r="J148" s="32">
        <f t="shared" si="121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20"/>
        <v>0</v>
      </c>
      <c r="H149" s="22"/>
      <c r="I149" s="22"/>
      <c r="J149" s="27">
        <f t="shared" si="121"/>
        <v>0</v>
      </c>
      <c r="K149" s="65" t="str">
        <f>IF(F149&lt;&gt;"", F149+F150+F151+F152, "" )</f>
        <v/>
      </c>
      <c r="L149" s="62" t="e">
        <f t="shared" ref="L149" si="133">RANK(K149,$K$5:$K$700,1)</f>
        <v>#VALUE!</v>
      </c>
      <c r="M149" s="49" t="str">
        <f>IF(D149&lt;&gt;"", J149+J150+J151+J152, "" )</f>
        <v/>
      </c>
      <c r="N149" s="55" t="e">
        <f t="shared" ref="N149" si="134">RANK(M149,$M$5:$M$700,1)</f>
        <v>#VALUE!</v>
      </c>
      <c r="O149" s="52"/>
      <c r="P149" s="52"/>
      <c r="Q149" s="49" t="str">
        <f t="shared" ref="Q149" si="135">IF(M149&lt;&gt;"", M149-(O149*2)-P149, "" )</f>
        <v/>
      </c>
      <c r="R149" s="45" t="e">
        <f t="shared" ref="R149" si="136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20"/>
        <v>0</v>
      </c>
      <c r="H150" s="22"/>
      <c r="I150" s="22"/>
      <c r="J150" s="27">
        <f t="shared" si="121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20"/>
        <v>0</v>
      </c>
      <c r="H151" s="22"/>
      <c r="I151" s="22"/>
      <c r="J151" s="27">
        <f t="shared" si="121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20"/>
        <v>0</v>
      </c>
      <c r="H152" s="22"/>
      <c r="I152" s="22"/>
      <c r="J152" s="27">
        <f t="shared" si="121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20"/>
        <v>0</v>
      </c>
      <c r="H153" s="31"/>
      <c r="I153" s="31"/>
      <c r="J153" s="32">
        <f t="shared" si="121"/>
        <v>0</v>
      </c>
      <c r="K153" s="50" t="str">
        <f>IF(F153&lt;&gt;"", F153+F154+F155+F156, "" )</f>
        <v/>
      </c>
      <c r="L153" s="59" t="e">
        <f t="shared" si="129"/>
        <v>#VALUE!</v>
      </c>
      <c r="M153" s="50" t="str">
        <f>IF(D153&lt;&gt;"", J153+J154+J155+J156, "" )</f>
        <v/>
      </c>
      <c r="N153" s="57" t="e">
        <f t="shared" ref="N153" si="137">RANK(M153,$M$5:$M$700,1)</f>
        <v>#VALUE!</v>
      </c>
      <c r="O153" s="53"/>
      <c r="P153" s="53"/>
      <c r="Q153" s="50" t="str">
        <f t="shared" ref="Q153" si="138">IF(M153&lt;&gt;"", M153-(O153*2)-P153, "" )</f>
        <v/>
      </c>
      <c r="R153" s="47" t="e">
        <f t="shared" ref="R153" si="139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20"/>
        <v>0</v>
      </c>
      <c r="H154" s="31"/>
      <c r="I154" s="31"/>
      <c r="J154" s="32">
        <f t="shared" si="121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20"/>
        <v>0</v>
      </c>
      <c r="H155" s="31"/>
      <c r="I155" s="31"/>
      <c r="J155" s="32">
        <f t="shared" si="121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20"/>
        <v>0</v>
      </c>
      <c r="H156" s="31"/>
      <c r="I156" s="31"/>
      <c r="J156" s="32">
        <f t="shared" si="121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20"/>
        <v>0</v>
      </c>
      <c r="H157" s="22"/>
      <c r="I157" s="22"/>
      <c r="J157" s="27">
        <f t="shared" si="121"/>
        <v>0</v>
      </c>
      <c r="K157" s="65" t="str">
        <f>IF(F157&lt;&gt;"", F157+F158+F159+F160, "" )</f>
        <v/>
      </c>
      <c r="L157" s="62" t="e">
        <f t="shared" ref="L157" si="140">RANK(K157,$K$5:$K$700,1)</f>
        <v>#VALUE!</v>
      </c>
      <c r="M157" s="49" t="str">
        <f>IF(D157&lt;&gt;"", J157+J158+J159+J160, "" )</f>
        <v/>
      </c>
      <c r="N157" s="55" t="e">
        <f t="shared" ref="N157" si="141">RANK(M157,$M$5:$M$700,1)</f>
        <v>#VALUE!</v>
      </c>
      <c r="O157" s="52"/>
      <c r="P157" s="52"/>
      <c r="Q157" s="49" t="str">
        <f t="shared" ref="Q157" si="142">IF(M157&lt;&gt;"", M157-(O157*2)-P157, "" )</f>
        <v/>
      </c>
      <c r="R157" s="45" t="e">
        <f t="shared" ref="R157" si="143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20"/>
        <v>0</v>
      </c>
      <c r="H158" s="22"/>
      <c r="I158" s="22"/>
      <c r="J158" s="27">
        <f t="shared" si="121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20"/>
        <v>0</v>
      </c>
      <c r="H159" s="22"/>
      <c r="I159" s="22"/>
      <c r="J159" s="27">
        <f t="shared" si="121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20"/>
        <v>0</v>
      </c>
      <c r="H160" s="22"/>
      <c r="I160" s="22"/>
      <c r="J160" s="27">
        <f t="shared" si="121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20"/>
        <v>0</v>
      </c>
      <c r="H161" s="31"/>
      <c r="I161" s="31"/>
      <c r="J161" s="32">
        <f t="shared" si="121"/>
        <v>0</v>
      </c>
      <c r="K161" s="50" t="str">
        <f>IF(F161&lt;&gt;"", F161+F162+F163+F164, "" )</f>
        <v/>
      </c>
      <c r="L161" s="59" t="e">
        <f t="shared" si="129"/>
        <v>#VALUE!</v>
      </c>
      <c r="M161" s="50" t="str">
        <f>IF(D161&lt;&gt;"", J161+J162+J163+J164, "" )</f>
        <v/>
      </c>
      <c r="N161" s="57" t="e">
        <f t="shared" ref="N161" si="144">RANK(M161,$M$5:$M$700,1)</f>
        <v>#VALUE!</v>
      </c>
      <c r="O161" s="53"/>
      <c r="P161" s="53"/>
      <c r="Q161" s="50" t="str">
        <f t="shared" ref="Q161" si="145">IF(M161&lt;&gt;"", M161-(O161*2)-P161, "" )</f>
        <v/>
      </c>
      <c r="R161" s="47" t="e">
        <f t="shared" ref="R161" si="146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20"/>
        <v>0</v>
      </c>
      <c r="H162" s="31"/>
      <c r="I162" s="31"/>
      <c r="J162" s="32">
        <f t="shared" si="121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20"/>
        <v>0</v>
      </c>
      <c r="H163" s="31"/>
      <c r="I163" s="31"/>
      <c r="J163" s="32">
        <f t="shared" si="121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20"/>
        <v>0</v>
      </c>
      <c r="H164" s="31"/>
      <c r="I164" s="31"/>
      <c r="J164" s="32">
        <f t="shared" si="121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20"/>
        <v>0</v>
      </c>
      <c r="H165" s="22"/>
      <c r="I165" s="22"/>
      <c r="J165" s="27">
        <f t="shared" si="121"/>
        <v>0</v>
      </c>
      <c r="K165" s="65" t="str">
        <f>IF(F165&lt;&gt;"", F165+F166+F167+F168, "" )</f>
        <v/>
      </c>
      <c r="L165" s="62" t="e">
        <f t="shared" ref="L165" si="147">RANK(K165,$K$5:$K$700,1)</f>
        <v>#VALUE!</v>
      </c>
      <c r="M165" s="49" t="str">
        <f>IF(D165&lt;&gt;"", J165+J166+J167+J168, "" )</f>
        <v/>
      </c>
      <c r="N165" s="55" t="e">
        <f t="shared" ref="N165" si="148">RANK(M165,$M$5:$M$700,1)</f>
        <v>#VALUE!</v>
      </c>
      <c r="O165" s="52"/>
      <c r="P165" s="52"/>
      <c r="Q165" s="49" t="str">
        <f t="shared" ref="Q165" si="149">IF(M165&lt;&gt;"", M165-(O165*2)-P165, "" )</f>
        <v/>
      </c>
      <c r="R165" s="45" t="e">
        <f t="shared" ref="R165" si="150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20"/>
        <v>0</v>
      </c>
      <c r="H166" s="22"/>
      <c r="I166" s="22"/>
      <c r="J166" s="27">
        <f t="shared" si="121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20"/>
        <v>0</v>
      </c>
      <c r="H167" s="22"/>
      <c r="I167" s="22"/>
      <c r="J167" s="27">
        <f t="shared" si="121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20"/>
        <v>0</v>
      </c>
      <c r="H168" s="22"/>
      <c r="I168" s="22"/>
      <c r="J168" s="27">
        <f t="shared" si="121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20"/>
        <v>0</v>
      </c>
      <c r="H169" s="31"/>
      <c r="I169" s="31"/>
      <c r="J169" s="32">
        <f t="shared" si="121"/>
        <v>0</v>
      </c>
      <c r="K169" s="50" t="str">
        <f>IF(F169&lt;&gt;"", F169+F170+F171+F172, "" )</f>
        <v/>
      </c>
      <c r="L169" s="59" t="e">
        <f t="shared" si="129"/>
        <v>#VALUE!</v>
      </c>
      <c r="M169" s="50" t="str">
        <f>IF(D169&lt;&gt;"", J169+J170+J171+J172, "" )</f>
        <v/>
      </c>
      <c r="N169" s="57" t="e">
        <f t="shared" ref="N169" si="151">RANK(M169,$M$5:$M$700,1)</f>
        <v>#VALUE!</v>
      </c>
      <c r="O169" s="53"/>
      <c r="P169" s="53"/>
      <c r="Q169" s="50" t="str">
        <f t="shared" ref="Q169" si="152">IF(M169&lt;&gt;"", M169-(O169*2)-P169, "" )</f>
        <v/>
      </c>
      <c r="R169" s="47" t="e">
        <f t="shared" ref="R169" si="153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20"/>
        <v>0</v>
      </c>
      <c r="H170" s="31"/>
      <c r="I170" s="31"/>
      <c r="J170" s="32">
        <f t="shared" si="121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20"/>
        <v>0</v>
      </c>
      <c r="H171" s="31"/>
      <c r="I171" s="31"/>
      <c r="J171" s="32">
        <f t="shared" si="121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20"/>
        <v>0</v>
      </c>
      <c r="H172" s="31"/>
      <c r="I172" s="31"/>
      <c r="J172" s="32">
        <f t="shared" si="121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20"/>
        <v>0</v>
      </c>
      <c r="H173" s="22"/>
      <c r="I173" s="22"/>
      <c r="J173" s="27">
        <f t="shared" si="121"/>
        <v>0</v>
      </c>
      <c r="K173" s="65" t="str">
        <f>IF(F173&lt;&gt;"", F173+F174+F175+F176, "" )</f>
        <v/>
      </c>
      <c r="L173" s="62" t="e">
        <f t="shared" ref="L173" si="154">RANK(K173,$K$5:$K$700,1)</f>
        <v>#VALUE!</v>
      </c>
      <c r="M173" s="49" t="str">
        <f>IF(D173&lt;&gt;"", J173+J174+J175+J176, "" )</f>
        <v/>
      </c>
      <c r="N173" s="55" t="e">
        <f t="shared" ref="N173" si="155">RANK(M173,$M$5:$M$700,1)</f>
        <v>#VALUE!</v>
      </c>
      <c r="O173" s="52"/>
      <c r="P173" s="52"/>
      <c r="Q173" s="49" t="str">
        <f t="shared" ref="Q173" si="156">IF(M173&lt;&gt;"", M173-(O173*2)-P173, "" )</f>
        <v/>
      </c>
      <c r="R173" s="45" t="e">
        <f t="shared" ref="R173" si="157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20"/>
        <v>0</v>
      </c>
      <c r="H174" s="22"/>
      <c r="I174" s="22"/>
      <c r="J174" s="27">
        <f t="shared" si="121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20"/>
        <v>0</v>
      </c>
      <c r="H175" s="22"/>
      <c r="I175" s="22"/>
      <c r="J175" s="27">
        <f t="shared" si="121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20"/>
        <v>0</v>
      </c>
      <c r="H176" s="22"/>
      <c r="I176" s="22"/>
      <c r="J176" s="27">
        <f t="shared" si="121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20"/>
        <v>0</v>
      </c>
      <c r="H177" s="31"/>
      <c r="I177" s="31"/>
      <c r="J177" s="32">
        <f t="shared" si="121"/>
        <v>0</v>
      </c>
      <c r="K177" s="50" t="str">
        <f>IF(F177&lt;&gt;"", F177+F178+F179+F180, "" )</f>
        <v/>
      </c>
      <c r="L177" s="59" t="e">
        <f t="shared" si="129"/>
        <v>#VALUE!</v>
      </c>
      <c r="M177" s="50" t="str">
        <f>IF(D177&lt;&gt;"", J177+J178+J179+J180, "" )</f>
        <v/>
      </c>
      <c r="N177" s="57" t="e">
        <f t="shared" ref="N177" si="158">RANK(M177,$M$5:$M$700,1)</f>
        <v>#VALUE!</v>
      </c>
      <c r="O177" s="53"/>
      <c r="P177" s="53"/>
      <c r="Q177" s="50" t="str">
        <f t="shared" ref="Q177" si="159">IF(M177&lt;&gt;"", M177-(O177*2)-P177, "" )</f>
        <v/>
      </c>
      <c r="R177" s="47" t="e">
        <f t="shared" ref="R177" si="160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20"/>
        <v>0</v>
      </c>
      <c r="H178" s="31"/>
      <c r="I178" s="31"/>
      <c r="J178" s="32">
        <f t="shared" si="121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20"/>
        <v>0</v>
      </c>
      <c r="H179" s="31"/>
      <c r="I179" s="31"/>
      <c r="J179" s="32">
        <f t="shared" si="121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20"/>
        <v>0</v>
      </c>
      <c r="H180" s="31"/>
      <c r="I180" s="31"/>
      <c r="J180" s="32">
        <f t="shared" si="121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20"/>
        <v>0</v>
      </c>
      <c r="H181" s="22"/>
      <c r="I181" s="22"/>
      <c r="J181" s="27">
        <f t="shared" si="121"/>
        <v>0</v>
      </c>
      <c r="K181" s="65" t="str">
        <f>IF(F181&lt;&gt;"", F181+F182+F183+F184, "" )</f>
        <v/>
      </c>
      <c r="L181" s="62" t="e">
        <f t="shared" ref="L181" si="161">RANK(K181,$K$5:$K$700,1)</f>
        <v>#VALUE!</v>
      </c>
      <c r="M181" s="49" t="str">
        <f>IF(D181&lt;&gt;"", J181+J182+J183+J184, "" )</f>
        <v/>
      </c>
      <c r="N181" s="55" t="e">
        <f t="shared" ref="N181" si="162">RANK(M181,$M$5:$M$700,1)</f>
        <v>#VALUE!</v>
      </c>
      <c r="O181" s="52"/>
      <c r="P181" s="52"/>
      <c r="Q181" s="49" t="str">
        <f t="shared" ref="Q181" si="163">IF(M181&lt;&gt;"", M181-(O181*2)-P181, "" )</f>
        <v/>
      </c>
      <c r="R181" s="45" t="e">
        <f t="shared" ref="R181" si="164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20"/>
        <v>0</v>
      </c>
      <c r="H182" s="22"/>
      <c r="I182" s="22"/>
      <c r="J182" s="27">
        <f t="shared" si="121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20"/>
        <v>0</v>
      </c>
      <c r="H183" s="22"/>
      <c r="I183" s="22"/>
      <c r="J183" s="27">
        <f t="shared" si="121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20"/>
        <v>0</v>
      </c>
      <c r="H184" s="22"/>
      <c r="I184" s="22"/>
      <c r="J184" s="27">
        <f t="shared" si="121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20"/>
        <v>0</v>
      </c>
      <c r="H185" s="31"/>
      <c r="I185" s="31"/>
      <c r="J185" s="32">
        <f t="shared" si="121"/>
        <v>0</v>
      </c>
      <c r="K185" s="50" t="str">
        <f>IF(F185&lt;&gt;"", F185+F186+F187+F188, "" )</f>
        <v/>
      </c>
      <c r="L185" s="59" t="e">
        <f t="shared" si="129"/>
        <v>#VALUE!</v>
      </c>
      <c r="M185" s="50" t="str">
        <f>IF(D185&lt;&gt;"", J185+J186+J187+J188, "" )</f>
        <v/>
      </c>
      <c r="N185" s="57" t="e">
        <f t="shared" ref="N185" si="165">RANK(M185,$M$5:$M$700,1)</f>
        <v>#VALUE!</v>
      </c>
      <c r="O185" s="53"/>
      <c r="P185" s="53"/>
      <c r="Q185" s="50" t="str">
        <f t="shared" ref="Q185" si="166">IF(M185&lt;&gt;"", M185-(O185*2)-P185, "" )</f>
        <v/>
      </c>
      <c r="R185" s="47" t="e">
        <f t="shared" ref="R185" si="167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20"/>
        <v>0</v>
      </c>
      <c r="H186" s="31"/>
      <c r="I186" s="31"/>
      <c r="J186" s="32">
        <f t="shared" si="121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20"/>
        <v>0</v>
      </c>
      <c r="H187" s="31"/>
      <c r="I187" s="31"/>
      <c r="J187" s="32">
        <f t="shared" si="121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20"/>
        <v>0</v>
      </c>
      <c r="H188" s="31"/>
      <c r="I188" s="31"/>
      <c r="J188" s="32">
        <f t="shared" si="121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20"/>
        <v>0</v>
      </c>
      <c r="H189" s="22"/>
      <c r="I189" s="22"/>
      <c r="J189" s="27">
        <f t="shared" si="121"/>
        <v>0</v>
      </c>
      <c r="K189" s="65" t="str">
        <f>IF(F189&lt;&gt;"", F189+F190+F191+F192, "" )</f>
        <v/>
      </c>
      <c r="L189" s="62" t="e">
        <f t="shared" ref="L189" si="168">RANK(K189,$K$5:$K$700,1)</f>
        <v>#VALUE!</v>
      </c>
      <c r="M189" s="49" t="str">
        <f>IF(D189&lt;&gt;"", J189+J190+J191+J192, "" )</f>
        <v/>
      </c>
      <c r="N189" s="55" t="e">
        <f t="shared" ref="N189" si="169">RANK(M189,$M$5:$M$700,1)</f>
        <v>#VALUE!</v>
      </c>
      <c r="O189" s="52"/>
      <c r="P189" s="52"/>
      <c r="Q189" s="49" t="str">
        <f t="shared" ref="Q189" si="170">IF(M189&lt;&gt;"", M189-(O189*2)-P189, "" )</f>
        <v/>
      </c>
      <c r="R189" s="45" t="e">
        <f t="shared" ref="R189" si="171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20"/>
        <v>0</v>
      </c>
      <c r="H190" s="22"/>
      <c r="I190" s="22"/>
      <c r="J190" s="27">
        <f t="shared" si="121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20"/>
        <v>0</v>
      </c>
      <c r="H191" s="22"/>
      <c r="I191" s="22"/>
      <c r="J191" s="27">
        <f t="shared" si="121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20"/>
        <v>0</v>
      </c>
      <c r="H192" s="22"/>
      <c r="I192" s="22"/>
      <c r="J192" s="27">
        <f t="shared" si="121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20"/>
        <v>0</v>
      </c>
      <c r="H193" s="31"/>
      <c r="I193" s="31"/>
      <c r="J193" s="32">
        <f t="shared" si="121"/>
        <v>0</v>
      </c>
      <c r="K193" s="50" t="str">
        <f>IF(F193&lt;&gt;"", F193+F194+F195+F196, "" )</f>
        <v/>
      </c>
      <c r="L193" s="59" t="e">
        <f t="shared" si="129"/>
        <v>#VALUE!</v>
      </c>
      <c r="M193" s="50" t="str">
        <f>IF(D193&lt;&gt;"", J193+J194+J195+J196, "" )</f>
        <v/>
      </c>
      <c r="N193" s="57" t="e">
        <f t="shared" ref="N193" si="172">RANK(M193,$M$5:$M$700,1)</f>
        <v>#VALUE!</v>
      </c>
      <c r="O193" s="53"/>
      <c r="P193" s="53"/>
      <c r="Q193" s="50" t="str">
        <f t="shared" ref="Q193" si="173">IF(M193&lt;&gt;"", M193-(O193*2)-P193, "" )</f>
        <v/>
      </c>
      <c r="R193" s="47" t="e">
        <f t="shared" ref="R193" si="174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20"/>
        <v>0</v>
      </c>
      <c r="H194" s="31"/>
      <c r="I194" s="31"/>
      <c r="J194" s="32">
        <f t="shared" si="121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20"/>
        <v>0</v>
      </c>
      <c r="H195" s="31"/>
      <c r="I195" s="31"/>
      <c r="J195" s="32">
        <f t="shared" si="121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20"/>
        <v>0</v>
      </c>
      <c r="H196" s="31"/>
      <c r="I196" s="31"/>
      <c r="J196" s="32">
        <f t="shared" si="121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20"/>
        <v>0</v>
      </c>
      <c r="H197" s="22"/>
      <c r="I197" s="22"/>
      <c r="J197" s="27">
        <f t="shared" si="121"/>
        <v>0</v>
      </c>
      <c r="K197" s="65" t="str">
        <f>IF(F197&lt;&gt;"", F197+F198+F199+F200, "" )</f>
        <v/>
      </c>
      <c r="L197" s="62" t="e">
        <f t="shared" ref="L197" si="175">RANK(K197,$K$5:$K$700,1)</f>
        <v>#VALUE!</v>
      </c>
      <c r="M197" s="49" t="str">
        <f>IF(D197&lt;&gt;"", J197+J198+J199+J200, "" )</f>
        <v/>
      </c>
      <c r="N197" s="55" t="e">
        <f t="shared" ref="N197" si="176">RANK(M197,$M$5:$M$700,1)</f>
        <v>#VALUE!</v>
      </c>
      <c r="O197" s="52"/>
      <c r="P197" s="52"/>
      <c r="Q197" s="49" t="str">
        <f t="shared" ref="Q197" si="177">IF(M197&lt;&gt;"", M197-(O197*2)-P197, "" )</f>
        <v/>
      </c>
      <c r="R197" s="45" t="e">
        <f t="shared" ref="R197" si="178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9">F198*5</f>
        <v>0</v>
      </c>
      <c r="H198" s="22"/>
      <c r="I198" s="22"/>
      <c r="J198" s="27">
        <f t="shared" ref="J198:J261" si="180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9"/>
        <v>0</v>
      </c>
      <c r="H199" s="22"/>
      <c r="I199" s="22"/>
      <c r="J199" s="27">
        <f t="shared" si="180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9"/>
        <v>0</v>
      </c>
      <c r="H200" s="22"/>
      <c r="I200" s="22"/>
      <c r="J200" s="27">
        <f t="shared" si="180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9"/>
        <v>0</v>
      </c>
      <c r="H201" s="31"/>
      <c r="I201" s="31"/>
      <c r="J201" s="32">
        <f t="shared" si="180"/>
        <v>0</v>
      </c>
      <c r="K201" s="50" t="str">
        <f>IF(F201&lt;&gt;"", F201+F202+F203+F204, "" )</f>
        <v/>
      </c>
      <c r="L201" s="59" t="e">
        <f t="shared" si="129"/>
        <v>#VALUE!</v>
      </c>
      <c r="M201" s="50" t="str">
        <f>IF(D201&lt;&gt;"", J201+J202+J203+J204, "" )</f>
        <v/>
      </c>
      <c r="N201" s="57" t="e">
        <f t="shared" ref="N201" si="181">RANK(M201,$M$5:$M$700,1)</f>
        <v>#VALUE!</v>
      </c>
      <c r="O201" s="53"/>
      <c r="P201" s="53"/>
      <c r="Q201" s="50" t="str">
        <f t="shared" ref="Q201" si="182">IF(M201&lt;&gt;"", M201-(O201*2)-P201, "" )</f>
        <v/>
      </c>
      <c r="R201" s="47" t="e">
        <f t="shared" ref="R201" si="183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9"/>
        <v>0</v>
      </c>
      <c r="H202" s="31"/>
      <c r="I202" s="31"/>
      <c r="J202" s="32">
        <f t="shared" si="180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9"/>
        <v>0</v>
      </c>
      <c r="H203" s="31"/>
      <c r="I203" s="31"/>
      <c r="J203" s="32">
        <f t="shared" si="180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9"/>
        <v>0</v>
      </c>
      <c r="H204" s="31"/>
      <c r="I204" s="31"/>
      <c r="J204" s="32">
        <f t="shared" si="180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9"/>
        <v>0</v>
      </c>
      <c r="H205" s="22"/>
      <c r="I205" s="22"/>
      <c r="J205" s="27">
        <f t="shared" si="180"/>
        <v>0</v>
      </c>
      <c r="K205" s="65" t="str">
        <f>IF(F205&lt;&gt;"", F205+F206+F207+F208, "" )</f>
        <v/>
      </c>
      <c r="L205" s="62" t="e">
        <f t="shared" ref="L205" si="184">RANK(K205,$K$5:$K$700,1)</f>
        <v>#VALUE!</v>
      </c>
      <c r="M205" s="49" t="str">
        <f>IF(D205&lt;&gt;"", J205+J206+J207+J208, "" )</f>
        <v/>
      </c>
      <c r="N205" s="55" t="e">
        <f t="shared" ref="N205" si="185">RANK(M205,$M$5:$M$700,1)</f>
        <v>#VALUE!</v>
      </c>
      <c r="O205" s="52"/>
      <c r="P205" s="52"/>
      <c r="Q205" s="49" t="str">
        <f t="shared" ref="Q205" si="186">IF(M205&lt;&gt;"", M205-(O205*2)-P205, "" )</f>
        <v/>
      </c>
      <c r="R205" s="45" t="e">
        <f t="shared" ref="R205" si="187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9"/>
        <v>0</v>
      </c>
      <c r="H206" s="22"/>
      <c r="I206" s="22"/>
      <c r="J206" s="27">
        <f t="shared" si="180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9"/>
        <v>0</v>
      </c>
      <c r="H207" s="22"/>
      <c r="I207" s="22"/>
      <c r="J207" s="27">
        <f t="shared" si="180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9"/>
        <v>0</v>
      </c>
      <c r="H208" s="22"/>
      <c r="I208" s="22"/>
      <c r="J208" s="27">
        <f t="shared" si="180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9"/>
        <v>0</v>
      </c>
      <c r="H209" s="31"/>
      <c r="I209" s="31"/>
      <c r="J209" s="32">
        <f t="shared" si="180"/>
        <v>0</v>
      </c>
      <c r="K209" s="50" t="str">
        <f>IF(F209&lt;&gt;"", F209+F210+F211+F212, "" )</f>
        <v/>
      </c>
      <c r="L209" s="59" t="e">
        <f t="shared" ref="L209:L265" si="188">RANK(K209,$K$5:$K$700,1)</f>
        <v>#VALUE!</v>
      </c>
      <c r="M209" s="50" t="str">
        <f>IF(D209&lt;&gt;"", J209+J210+J211+J212, "" )</f>
        <v/>
      </c>
      <c r="N209" s="57" t="e">
        <f t="shared" ref="N209" si="189">RANK(M209,$M$5:$M$700,1)</f>
        <v>#VALUE!</v>
      </c>
      <c r="O209" s="53"/>
      <c r="P209" s="53"/>
      <c r="Q209" s="50" t="str">
        <f t="shared" ref="Q209" si="190">IF(M209&lt;&gt;"", M209-(O209*2)-P209, "" )</f>
        <v/>
      </c>
      <c r="R209" s="47" t="e">
        <f t="shared" ref="R209" si="191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9"/>
        <v>0</v>
      </c>
      <c r="H210" s="31"/>
      <c r="I210" s="31"/>
      <c r="J210" s="32">
        <f t="shared" si="180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9"/>
        <v>0</v>
      </c>
      <c r="H211" s="31"/>
      <c r="I211" s="31"/>
      <c r="J211" s="32">
        <f t="shared" si="180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9"/>
        <v>0</v>
      </c>
      <c r="H212" s="31"/>
      <c r="I212" s="31"/>
      <c r="J212" s="32">
        <f t="shared" si="180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9"/>
        <v>0</v>
      </c>
      <c r="H213" s="22"/>
      <c r="I213" s="22"/>
      <c r="J213" s="27">
        <f t="shared" si="180"/>
        <v>0</v>
      </c>
      <c r="K213" s="65" t="str">
        <f>IF(F213&lt;&gt;"", F213+F214+F215+F216, "" )</f>
        <v/>
      </c>
      <c r="L213" s="62" t="e">
        <f t="shared" ref="L213" si="192">RANK(K213,$K$5:$K$700,1)</f>
        <v>#VALUE!</v>
      </c>
      <c r="M213" s="49" t="str">
        <f>IF(D213&lt;&gt;"", J213+J214+J215+J216, "" )</f>
        <v/>
      </c>
      <c r="N213" s="55" t="e">
        <f t="shared" ref="N213" si="193">RANK(M213,$M$5:$M$700,1)</f>
        <v>#VALUE!</v>
      </c>
      <c r="O213" s="52"/>
      <c r="P213" s="52"/>
      <c r="Q213" s="49" t="str">
        <f t="shared" ref="Q213" si="194">IF(M213&lt;&gt;"", M213-(O213*2)-P213, "" )</f>
        <v/>
      </c>
      <c r="R213" s="45" t="e">
        <f t="shared" ref="R213" si="195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9"/>
        <v>0</v>
      </c>
      <c r="H214" s="22"/>
      <c r="I214" s="22"/>
      <c r="J214" s="27">
        <f t="shared" si="180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9"/>
        <v>0</v>
      </c>
      <c r="H215" s="22"/>
      <c r="I215" s="22"/>
      <c r="J215" s="27">
        <f t="shared" si="180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9"/>
        <v>0</v>
      </c>
      <c r="H216" s="22"/>
      <c r="I216" s="22"/>
      <c r="J216" s="27">
        <f t="shared" si="180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9"/>
        <v>0</v>
      </c>
      <c r="H217" s="31"/>
      <c r="I217" s="31"/>
      <c r="J217" s="32">
        <f t="shared" si="180"/>
        <v>0</v>
      </c>
      <c r="K217" s="50" t="str">
        <f>IF(F217&lt;&gt;"", F217+F218+F219+F220, "" )</f>
        <v/>
      </c>
      <c r="L217" s="59" t="e">
        <f t="shared" si="188"/>
        <v>#VALUE!</v>
      </c>
      <c r="M217" s="50" t="str">
        <f>IF(D217&lt;&gt;"", J217+J218+J219+J220, "" )</f>
        <v/>
      </c>
      <c r="N217" s="57" t="e">
        <f t="shared" ref="N217" si="196">RANK(M217,$M$5:$M$700,1)</f>
        <v>#VALUE!</v>
      </c>
      <c r="O217" s="53"/>
      <c r="P217" s="53"/>
      <c r="Q217" s="50" t="str">
        <f t="shared" ref="Q217" si="197">IF(M217&lt;&gt;"", M217-(O217*2)-P217, "" )</f>
        <v/>
      </c>
      <c r="R217" s="47" t="e">
        <f t="shared" ref="R217" si="198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9"/>
        <v>0</v>
      </c>
      <c r="H218" s="31"/>
      <c r="I218" s="31"/>
      <c r="J218" s="32">
        <f t="shared" si="180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9"/>
        <v>0</v>
      </c>
      <c r="H219" s="31"/>
      <c r="I219" s="31"/>
      <c r="J219" s="32">
        <f t="shared" si="180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9"/>
        <v>0</v>
      </c>
      <c r="H220" s="31"/>
      <c r="I220" s="31"/>
      <c r="J220" s="32">
        <f t="shared" si="180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9"/>
        <v>0</v>
      </c>
      <c r="H221" s="22"/>
      <c r="I221" s="22"/>
      <c r="J221" s="27">
        <f t="shared" si="180"/>
        <v>0</v>
      </c>
      <c r="K221" s="65" t="str">
        <f>IF(F221&lt;&gt;"", F221+F222+F223+F224, "" )</f>
        <v/>
      </c>
      <c r="L221" s="62" t="e">
        <f t="shared" ref="L221" si="199">RANK(K221,$K$5:$K$700,1)</f>
        <v>#VALUE!</v>
      </c>
      <c r="M221" s="49" t="str">
        <f>IF(D221&lt;&gt;"", J221+J222+J223+J224, "" )</f>
        <v/>
      </c>
      <c r="N221" s="55" t="e">
        <f t="shared" ref="N221" si="200">RANK(M221,$M$5:$M$700,1)</f>
        <v>#VALUE!</v>
      </c>
      <c r="O221" s="52"/>
      <c r="P221" s="52"/>
      <c r="Q221" s="49" t="str">
        <f t="shared" ref="Q221" si="201">IF(M221&lt;&gt;"", M221-(O221*2)-P221, "" )</f>
        <v/>
      </c>
      <c r="R221" s="45" t="e">
        <f t="shared" ref="R221" si="202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9"/>
        <v>0</v>
      </c>
      <c r="H222" s="22"/>
      <c r="I222" s="22"/>
      <c r="J222" s="27">
        <f t="shared" si="180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9"/>
        <v>0</v>
      </c>
      <c r="H223" s="22"/>
      <c r="I223" s="22"/>
      <c r="J223" s="27">
        <f t="shared" si="180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9"/>
        <v>0</v>
      </c>
      <c r="H224" s="22"/>
      <c r="I224" s="22"/>
      <c r="J224" s="27">
        <f t="shared" si="180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9"/>
        <v>0</v>
      </c>
      <c r="H225" s="31"/>
      <c r="I225" s="31"/>
      <c r="J225" s="32">
        <f t="shared" si="180"/>
        <v>0</v>
      </c>
      <c r="K225" s="50" t="str">
        <f>IF(F225&lt;&gt;"", F225+F226+F227+F228, "" )</f>
        <v/>
      </c>
      <c r="L225" s="59" t="e">
        <f t="shared" si="188"/>
        <v>#VALUE!</v>
      </c>
      <c r="M225" s="50" t="str">
        <f>IF(D225&lt;&gt;"", J225+J226+J227+J228, "" )</f>
        <v/>
      </c>
      <c r="N225" s="57" t="e">
        <f t="shared" ref="N225" si="203">RANK(M225,$M$5:$M$700,1)</f>
        <v>#VALUE!</v>
      </c>
      <c r="O225" s="53"/>
      <c r="P225" s="53"/>
      <c r="Q225" s="50" t="str">
        <f t="shared" ref="Q225" si="204">IF(M225&lt;&gt;"", M225-(O225*2)-P225, "" )</f>
        <v/>
      </c>
      <c r="R225" s="47" t="e">
        <f t="shared" ref="R225" si="205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9"/>
        <v>0</v>
      </c>
      <c r="H226" s="31"/>
      <c r="I226" s="31"/>
      <c r="J226" s="32">
        <f t="shared" si="180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9"/>
        <v>0</v>
      </c>
      <c r="H227" s="31"/>
      <c r="I227" s="31"/>
      <c r="J227" s="32">
        <f t="shared" si="180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9"/>
        <v>0</v>
      </c>
      <c r="H228" s="31"/>
      <c r="I228" s="31"/>
      <c r="J228" s="32">
        <f t="shared" si="180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9"/>
        <v>0</v>
      </c>
      <c r="H229" s="22"/>
      <c r="I229" s="22"/>
      <c r="J229" s="27">
        <f t="shared" si="180"/>
        <v>0</v>
      </c>
      <c r="K229" s="65" t="str">
        <f>IF(F229&lt;&gt;"", F229+F230+F231+F232, "" )</f>
        <v/>
      </c>
      <c r="L229" s="62" t="e">
        <f t="shared" ref="L229" si="206">RANK(K229,$K$5:$K$700,1)</f>
        <v>#VALUE!</v>
      </c>
      <c r="M229" s="49" t="str">
        <f>IF(D229&lt;&gt;"", J229+J230+J231+J232, "" )</f>
        <v/>
      </c>
      <c r="N229" s="55" t="e">
        <f t="shared" ref="N229" si="207">RANK(M229,$M$5:$M$700,1)</f>
        <v>#VALUE!</v>
      </c>
      <c r="O229" s="52"/>
      <c r="P229" s="52"/>
      <c r="Q229" s="49" t="str">
        <f t="shared" ref="Q229" si="208">IF(M229&lt;&gt;"", M229-(O229*2)-P229, "" )</f>
        <v/>
      </c>
      <c r="R229" s="45" t="e">
        <f t="shared" ref="R229" si="209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9"/>
        <v>0</v>
      </c>
      <c r="H230" s="22"/>
      <c r="I230" s="22"/>
      <c r="J230" s="27">
        <f t="shared" si="180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9"/>
        <v>0</v>
      </c>
      <c r="H231" s="22"/>
      <c r="I231" s="22"/>
      <c r="J231" s="27">
        <f t="shared" si="180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9"/>
        <v>0</v>
      </c>
      <c r="H232" s="22"/>
      <c r="I232" s="22"/>
      <c r="J232" s="27">
        <f t="shared" si="180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9"/>
        <v>0</v>
      </c>
      <c r="H233" s="31"/>
      <c r="I233" s="31"/>
      <c r="J233" s="32">
        <f t="shared" si="180"/>
        <v>0</v>
      </c>
      <c r="K233" s="50" t="str">
        <f>IF(F233&lt;&gt;"", F233+F234+F235+F236, "" )</f>
        <v/>
      </c>
      <c r="L233" s="59" t="e">
        <f t="shared" si="188"/>
        <v>#VALUE!</v>
      </c>
      <c r="M233" s="50" t="str">
        <f>IF(D233&lt;&gt;"", J233+J234+J235+J236, "" )</f>
        <v/>
      </c>
      <c r="N233" s="57" t="e">
        <f t="shared" ref="N233" si="210">RANK(M233,$M$5:$M$700,1)</f>
        <v>#VALUE!</v>
      </c>
      <c r="O233" s="53"/>
      <c r="P233" s="53"/>
      <c r="Q233" s="50" t="str">
        <f t="shared" ref="Q233" si="211">IF(M233&lt;&gt;"", M233-(O233*2)-P233, "" )</f>
        <v/>
      </c>
      <c r="R233" s="47" t="e">
        <f t="shared" ref="R233" si="212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9"/>
        <v>0</v>
      </c>
      <c r="H234" s="31"/>
      <c r="I234" s="31"/>
      <c r="J234" s="32">
        <f t="shared" si="180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9"/>
        <v>0</v>
      </c>
      <c r="H235" s="31"/>
      <c r="I235" s="31"/>
      <c r="J235" s="32">
        <f t="shared" si="180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9"/>
        <v>0</v>
      </c>
      <c r="H236" s="31"/>
      <c r="I236" s="31"/>
      <c r="J236" s="32">
        <f t="shared" si="180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9"/>
        <v>0</v>
      </c>
      <c r="H237" s="22"/>
      <c r="I237" s="22"/>
      <c r="J237" s="27">
        <f t="shared" si="180"/>
        <v>0</v>
      </c>
      <c r="K237" s="65" t="str">
        <f>IF(F237&lt;&gt;"", F237+F238+F239+F240, "" )</f>
        <v/>
      </c>
      <c r="L237" s="62" t="e">
        <f t="shared" ref="L237" si="213">RANK(K237,$K$5:$K$700,1)</f>
        <v>#VALUE!</v>
      </c>
      <c r="M237" s="49" t="str">
        <f>IF(D237&lt;&gt;"", J237+J238+J239+J240, "" )</f>
        <v/>
      </c>
      <c r="N237" s="55" t="e">
        <f t="shared" ref="N237" si="214">RANK(M237,$M$5:$M$700,1)</f>
        <v>#VALUE!</v>
      </c>
      <c r="O237" s="52"/>
      <c r="P237" s="52"/>
      <c r="Q237" s="49" t="str">
        <f t="shared" ref="Q237" si="215">IF(M237&lt;&gt;"", M237-(O237*2)-P237, "" )</f>
        <v/>
      </c>
      <c r="R237" s="45" t="e">
        <f t="shared" ref="R237" si="216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9"/>
        <v>0</v>
      </c>
      <c r="H238" s="22"/>
      <c r="I238" s="22"/>
      <c r="J238" s="27">
        <f t="shared" si="180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9"/>
        <v>0</v>
      </c>
      <c r="H239" s="22"/>
      <c r="I239" s="22"/>
      <c r="J239" s="27">
        <f t="shared" si="180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9"/>
        <v>0</v>
      </c>
      <c r="H240" s="22"/>
      <c r="I240" s="22"/>
      <c r="J240" s="27">
        <f t="shared" si="180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9"/>
        <v>0</v>
      </c>
      <c r="H241" s="31"/>
      <c r="I241" s="31"/>
      <c r="J241" s="32">
        <f t="shared" si="180"/>
        <v>0</v>
      </c>
      <c r="K241" s="50" t="str">
        <f>IF(F241&lt;&gt;"", F241+F242+F243+F244, "" )</f>
        <v/>
      </c>
      <c r="L241" s="59" t="e">
        <f t="shared" si="188"/>
        <v>#VALUE!</v>
      </c>
      <c r="M241" s="50" t="str">
        <f>IF(D241&lt;&gt;"", J241+J242+J243+J244, "" )</f>
        <v/>
      </c>
      <c r="N241" s="57" t="e">
        <f t="shared" ref="N241" si="217">RANK(M241,$M$5:$M$700,1)</f>
        <v>#VALUE!</v>
      </c>
      <c r="O241" s="53"/>
      <c r="P241" s="53"/>
      <c r="Q241" s="50" t="str">
        <f t="shared" ref="Q241" si="218">IF(M241&lt;&gt;"", M241-(O241*2)-P241, "" )</f>
        <v/>
      </c>
      <c r="R241" s="47" t="e">
        <f t="shared" ref="R241" si="219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9"/>
        <v>0</v>
      </c>
      <c r="H242" s="31"/>
      <c r="I242" s="31"/>
      <c r="J242" s="32">
        <f t="shared" si="180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9"/>
        <v>0</v>
      </c>
      <c r="H243" s="31"/>
      <c r="I243" s="31"/>
      <c r="J243" s="32">
        <f t="shared" si="180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9"/>
        <v>0</v>
      </c>
      <c r="H244" s="31"/>
      <c r="I244" s="31"/>
      <c r="J244" s="32">
        <f t="shared" si="180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9"/>
        <v>0</v>
      </c>
      <c r="H245" s="22"/>
      <c r="I245" s="22"/>
      <c r="J245" s="27">
        <f t="shared" si="180"/>
        <v>0</v>
      </c>
      <c r="K245" s="65" t="str">
        <f>IF(F245&lt;&gt;"", F245+F246+F247+F248, "" )</f>
        <v/>
      </c>
      <c r="L245" s="62" t="e">
        <f t="shared" ref="L245" si="220">RANK(K245,$K$5:$K$700,1)</f>
        <v>#VALUE!</v>
      </c>
      <c r="M245" s="49" t="str">
        <f>IF(D245&lt;&gt;"", J245+J246+J247+J248, "" )</f>
        <v/>
      </c>
      <c r="N245" s="55" t="e">
        <f t="shared" ref="N245" si="221">RANK(M245,$M$5:$M$700,1)</f>
        <v>#VALUE!</v>
      </c>
      <c r="O245" s="52"/>
      <c r="P245" s="52"/>
      <c r="Q245" s="49" t="str">
        <f t="shared" ref="Q245" si="222">IF(M245&lt;&gt;"", M245-(O245*2)-P245, "" )</f>
        <v/>
      </c>
      <c r="R245" s="45" t="e">
        <f t="shared" ref="R245" si="223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9"/>
        <v>0</v>
      </c>
      <c r="H246" s="22"/>
      <c r="I246" s="22"/>
      <c r="J246" s="27">
        <f t="shared" si="180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9"/>
        <v>0</v>
      </c>
      <c r="H247" s="22"/>
      <c r="I247" s="22"/>
      <c r="J247" s="27">
        <f t="shared" si="180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9"/>
        <v>0</v>
      </c>
      <c r="H248" s="22"/>
      <c r="I248" s="22"/>
      <c r="J248" s="27">
        <f t="shared" si="180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9"/>
        <v>0</v>
      </c>
      <c r="H249" s="31"/>
      <c r="I249" s="31"/>
      <c r="J249" s="32">
        <f t="shared" si="180"/>
        <v>0</v>
      </c>
      <c r="K249" s="50" t="str">
        <f>IF(F249&lt;&gt;"", F249+F250+F251+F252, "" )</f>
        <v/>
      </c>
      <c r="L249" s="59" t="e">
        <f t="shared" si="188"/>
        <v>#VALUE!</v>
      </c>
      <c r="M249" s="50" t="str">
        <f>IF(D249&lt;&gt;"", J249+J250+J251+J252, "" )</f>
        <v/>
      </c>
      <c r="N249" s="57" t="e">
        <f t="shared" ref="N249" si="224">RANK(M249,$M$5:$M$700,1)</f>
        <v>#VALUE!</v>
      </c>
      <c r="O249" s="53"/>
      <c r="P249" s="53"/>
      <c r="Q249" s="50" t="str">
        <f t="shared" ref="Q249" si="225">IF(M249&lt;&gt;"", M249-(O249*2)-P249, "" )</f>
        <v/>
      </c>
      <c r="R249" s="47" t="e">
        <f t="shared" ref="R249" si="226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9"/>
        <v>0</v>
      </c>
      <c r="H250" s="31"/>
      <c r="I250" s="31"/>
      <c r="J250" s="32">
        <f t="shared" si="180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9"/>
        <v>0</v>
      </c>
      <c r="H251" s="31"/>
      <c r="I251" s="31"/>
      <c r="J251" s="32">
        <f t="shared" si="180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9"/>
        <v>0</v>
      </c>
      <c r="H252" s="31"/>
      <c r="I252" s="31"/>
      <c r="J252" s="32">
        <f t="shared" si="180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9"/>
        <v>0</v>
      </c>
      <c r="H253" s="22"/>
      <c r="I253" s="22"/>
      <c r="J253" s="27">
        <f t="shared" si="180"/>
        <v>0</v>
      </c>
      <c r="K253" s="65" t="str">
        <f>IF(F253&lt;&gt;"", F253+F254+F255+F256, "" )</f>
        <v/>
      </c>
      <c r="L253" s="62" t="e">
        <f t="shared" ref="L253" si="227">RANK(K253,$K$5:$K$700,1)</f>
        <v>#VALUE!</v>
      </c>
      <c r="M253" s="49" t="str">
        <f>IF(D253&lt;&gt;"", J253+J254+J255+J256, "" )</f>
        <v/>
      </c>
      <c r="N253" s="55" t="e">
        <f t="shared" ref="N253" si="228">RANK(M253,$M$5:$M$700,1)</f>
        <v>#VALUE!</v>
      </c>
      <c r="O253" s="52"/>
      <c r="P253" s="52"/>
      <c r="Q253" s="49" t="str">
        <f t="shared" ref="Q253" si="229">IF(M253&lt;&gt;"", M253-(O253*2)-P253, "" )</f>
        <v/>
      </c>
      <c r="R253" s="45" t="e">
        <f t="shared" ref="R253" si="230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9"/>
        <v>0</v>
      </c>
      <c r="H254" s="22"/>
      <c r="I254" s="22"/>
      <c r="J254" s="27">
        <f t="shared" si="180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9"/>
        <v>0</v>
      </c>
      <c r="H255" s="22"/>
      <c r="I255" s="22"/>
      <c r="J255" s="27">
        <f t="shared" si="180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9"/>
        <v>0</v>
      </c>
      <c r="H256" s="22"/>
      <c r="I256" s="22"/>
      <c r="J256" s="27">
        <f t="shared" si="180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9"/>
        <v>0</v>
      </c>
      <c r="H257" s="31"/>
      <c r="I257" s="31"/>
      <c r="J257" s="32">
        <f t="shared" si="180"/>
        <v>0</v>
      </c>
      <c r="K257" s="50" t="str">
        <f>IF(F257&lt;&gt;"", F257+F258+F259+F260, "" )</f>
        <v/>
      </c>
      <c r="L257" s="59" t="e">
        <f t="shared" si="188"/>
        <v>#VALUE!</v>
      </c>
      <c r="M257" s="50" t="str">
        <f>IF(D257&lt;&gt;"", J257+J258+J259+J260, "" )</f>
        <v/>
      </c>
      <c r="N257" s="57" t="e">
        <f t="shared" ref="N257" si="231">RANK(M257,$M$5:$M$700,1)</f>
        <v>#VALUE!</v>
      </c>
      <c r="O257" s="53"/>
      <c r="P257" s="53"/>
      <c r="Q257" s="50" t="str">
        <f t="shared" ref="Q257" si="232">IF(M257&lt;&gt;"", M257-(O257*2)-P257, "" )</f>
        <v/>
      </c>
      <c r="R257" s="47" t="e">
        <f t="shared" ref="R257" si="233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9"/>
        <v>0</v>
      </c>
      <c r="H258" s="31"/>
      <c r="I258" s="31"/>
      <c r="J258" s="32">
        <f t="shared" si="180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9"/>
        <v>0</v>
      </c>
      <c r="H259" s="31"/>
      <c r="I259" s="31"/>
      <c r="J259" s="32">
        <f t="shared" si="180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9"/>
        <v>0</v>
      </c>
      <c r="H260" s="31"/>
      <c r="I260" s="31"/>
      <c r="J260" s="32">
        <f t="shared" si="180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9"/>
        <v>0</v>
      </c>
      <c r="H261" s="22"/>
      <c r="I261" s="22"/>
      <c r="J261" s="27">
        <f t="shared" si="180"/>
        <v>0</v>
      </c>
      <c r="K261" s="65" t="str">
        <f>IF(F261&lt;&gt;"", F261+F262+F263+F264, "" )</f>
        <v/>
      </c>
      <c r="L261" s="62" t="e">
        <f t="shared" ref="L261" si="234">RANK(K261,$K$5:$K$700,1)</f>
        <v>#VALUE!</v>
      </c>
      <c r="M261" s="49" t="str">
        <f>IF(D261&lt;&gt;"", J261+J262+J263+J264, "" )</f>
        <v/>
      </c>
      <c r="N261" s="55" t="e">
        <f t="shared" ref="N261" si="235">RANK(M261,$M$5:$M$700,1)</f>
        <v>#VALUE!</v>
      </c>
      <c r="O261" s="52"/>
      <c r="P261" s="52"/>
      <c r="Q261" s="49" t="str">
        <f t="shared" ref="Q261" si="236">IF(M261&lt;&gt;"", M261-(O261*2)-P261, "" )</f>
        <v/>
      </c>
      <c r="R261" s="45" t="e">
        <f t="shared" ref="R261" si="237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8">F262*5</f>
        <v>0</v>
      </c>
      <c r="H262" s="22"/>
      <c r="I262" s="22"/>
      <c r="J262" s="27">
        <f t="shared" ref="J262:J325" si="239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8"/>
        <v>0</v>
      </c>
      <c r="H263" s="22"/>
      <c r="I263" s="22"/>
      <c r="J263" s="27">
        <f t="shared" si="239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8"/>
        <v>0</v>
      </c>
      <c r="H264" s="22"/>
      <c r="I264" s="22"/>
      <c r="J264" s="27">
        <f t="shared" si="239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8"/>
        <v>0</v>
      </c>
      <c r="H265" s="31"/>
      <c r="I265" s="31"/>
      <c r="J265" s="32">
        <f t="shared" si="239"/>
        <v>0</v>
      </c>
      <c r="K265" s="50" t="str">
        <f>IF(F265&lt;&gt;"", F265+F266+F267+F268, "" )</f>
        <v/>
      </c>
      <c r="L265" s="59" t="e">
        <f t="shared" si="188"/>
        <v>#VALUE!</v>
      </c>
      <c r="M265" s="50" t="str">
        <f>IF(D265&lt;&gt;"", J265+J266+J267+J268, "" )</f>
        <v/>
      </c>
      <c r="N265" s="57" t="e">
        <f t="shared" ref="N265" si="240">RANK(M265,$M$5:$M$700,1)</f>
        <v>#VALUE!</v>
      </c>
      <c r="O265" s="53"/>
      <c r="P265" s="53"/>
      <c r="Q265" s="50" t="str">
        <f t="shared" ref="Q265" si="241">IF(M265&lt;&gt;"", M265-(O265*2)-P265, "" )</f>
        <v/>
      </c>
      <c r="R265" s="47" t="e">
        <f t="shared" ref="R265" si="242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8"/>
        <v>0</v>
      </c>
      <c r="H266" s="31"/>
      <c r="I266" s="31"/>
      <c r="J266" s="32">
        <f t="shared" si="239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8"/>
        <v>0</v>
      </c>
      <c r="H267" s="31"/>
      <c r="I267" s="31"/>
      <c r="J267" s="32">
        <f t="shared" si="239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8"/>
        <v>0</v>
      </c>
      <c r="H268" s="31"/>
      <c r="I268" s="31"/>
      <c r="J268" s="32">
        <f t="shared" si="239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8"/>
        <v>0</v>
      </c>
      <c r="H269" s="22"/>
      <c r="I269" s="22"/>
      <c r="J269" s="27">
        <f t="shared" si="239"/>
        <v>0</v>
      </c>
      <c r="K269" s="65" t="str">
        <f>IF(F269&lt;&gt;"", F269+F270+F271+F272, "" )</f>
        <v/>
      </c>
      <c r="L269" s="62" t="e">
        <f t="shared" ref="L269" si="243">RANK(K269,$K$5:$K$700,1)</f>
        <v>#VALUE!</v>
      </c>
      <c r="M269" s="49" t="str">
        <f>IF(D269&lt;&gt;"", J269+J270+J271+J272, "" )</f>
        <v/>
      </c>
      <c r="N269" s="55" t="e">
        <f t="shared" ref="N269" si="244">RANK(M269,$M$5:$M$700,1)</f>
        <v>#VALUE!</v>
      </c>
      <c r="O269" s="52"/>
      <c r="P269" s="52"/>
      <c r="Q269" s="49" t="str">
        <f t="shared" ref="Q269" si="245">IF(M269&lt;&gt;"", M269-(O269*2)-P269, "" )</f>
        <v/>
      </c>
      <c r="R269" s="45" t="e">
        <f t="shared" ref="R269" si="246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8"/>
        <v>0</v>
      </c>
      <c r="H270" s="22"/>
      <c r="I270" s="22"/>
      <c r="J270" s="27">
        <f t="shared" si="239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8"/>
        <v>0</v>
      </c>
      <c r="H271" s="22"/>
      <c r="I271" s="22"/>
      <c r="J271" s="27">
        <f t="shared" si="239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8"/>
        <v>0</v>
      </c>
      <c r="H272" s="22"/>
      <c r="I272" s="22"/>
      <c r="J272" s="27">
        <f t="shared" si="239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8"/>
        <v>0</v>
      </c>
      <c r="H273" s="31"/>
      <c r="I273" s="31"/>
      <c r="J273" s="32">
        <f t="shared" si="239"/>
        <v>0</v>
      </c>
      <c r="K273" s="50" t="str">
        <f>IF(F273&lt;&gt;"", F273+F274+F275+F276, "" )</f>
        <v/>
      </c>
      <c r="L273" s="59" t="e">
        <f t="shared" ref="L273:L329" si="247">RANK(K273,$K$5:$K$700,1)</f>
        <v>#VALUE!</v>
      </c>
      <c r="M273" s="50" t="str">
        <f>IF(D273&lt;&gt;"", J273+J274+J275+J276, "" )</f>
        <v/>
      </c>
      <c r="N273" s="57" t="e">
        <f t="shared" ref="N273" si="248">RANK(M273,$M$5:$M$700,1)</f>
        <v>#VALUE!</v>
      </c>
      <c r="O273" s="53"/>
      <c r="P273" s="53"/>
      <c r="Q273" s="50" t="str">
        <f t="shared" ref="Q273" si="249">IF(M273&lt;&gt;"", M273-(O273*2)-P273, "" )</f>
        <v/>
      </c>
      <c r="R273" s="47" t="e">
        <f t="shared" ref="R273" si="250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8"/>
        <v>0</v>
      </c>
      <c r="H274" s="31"/>
      <c r="I274" s="31"/>
      <c r="J274" s="32">
        <f t="shared" si="239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8"/>
        <v>0</v>
      </c>
      <c r="H275" s="31"/>
      <c r="I275" s="31"/>
      <c r="J275" s="32">
        <f t="shared" si="239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8"/>
        <v>0</v>
      </c>
      <c r="H276" s="31"/>
      <c r="I276" s="31"/>
      <c r="J276" s="32">
        <f t="shared" si="239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8"/>
        <v>0</v>
      </c>
      <c r="H277" s="22"/>
      <c r="I277" s="22"/>
      <c r="J277" s="27">
        <f t="shared" si="239"/>
        <v>0</v>
      </c>
      <c r="K277" s="65" t="str">
        <f>IF(F277&lt;&gt;"", F277+F278+F279+F280, "" )</f>
        <v/>
      </c>
      <c r="L277" s="62" t="e">
        <f t="shared" ref="L277" si="251">RANK(K277,$K$5:$K$700,1)</f>
        <v>#VALUE!</v>
      </c>
      <c r="M277" s="49" t="str">
        <f>IF(D277&lt;&gt;"", J277+J278+J279+J280, "" )</f>
        <v/>
      </c>
      <c r="N277" s="55" t="e">
        <f t="shared" ref="N277" si="252">RANK(M277,$M$5:$M$700,1)</f>
        <v>#VALUE!</v>
      </c>
      <c r="O277" s="52"/>
      <c r="P277" s="52"/>
      <c r="Q277" s="49" t="str">
        <f t="shared" ref="Q277" si="253">IF(M277&lt;&gt;"", M277-(O277*2)-P277, "" )</f>
        <v/>
      </c>
      <c r="R277" s="45" t="e">
        <f t="shared" ref="R277" si="254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8"/>
        <v>0</v>
      </c>
      <c r="H278" s="22"/>
      <c r="I278" s="22"/>
      <c r="J278" s="27">
        <f t="shared" si="239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8"/>
        <v>0</v>
      </c>
      <c r="H279" s="22"/>
      <c r="I279" s="22"/>
      <c r="J279" s="27">
        <f t="shared" si="239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8"/>
        <v>0</v>
      </c>
      <c r="H280" s="22"/>
      <c r="I280" s="22"/>
      <c r="J280" s="27">
        <f t="shared" si="239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8"/>
        <v>0</v>
      </c>
      <c r="H281" s="31"/>
      <c r="I281" s="31"/>
      <c r="J281" s="32">
        <f t="shared" si="239"/>
        <v>0</v>
      </c>
      <c r="K281" s="50" t="str">
        <f>IF(F281&lt;&gt;"", F281+F282+F283+F284, "" )</f>
        <v/>
      </c>
      <c r="L281" s="59" t="e">
        <f t="shared" si="247"/>
        <v>#VALUE!</v>
      </c>
      <c r="M281" s="50" t="str">
        <f>IF(D281&lt;&gt;"", J281+J282+J283+J284, "" )</f>
        <v/>
      </c>
      <c r="N281" s="57" t="e">
        <f t="shared" ref="N281" si="255">RANK(M281,$M$5:$M$700,1)</f>
        <v>#VALUE!</v>
      </c>
      <c r="O281" s="53"/>
      <c r="P281" s="53"/>
      <c r="Q281" s="50" t="str">
        <f t="shared" ref="Q281" si="256">IF(M281&lt;&gt;"", M281-(O281*2)-P281, "" )</f>
        <v/>
      </c>
      <c r="R281" s="47" t="e">
        <f t="shared" ref="R281" si="257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8"/>
        <v>0</v>
      </c>
      <c r="H282" s="31"/>
      <c r="I282" s="31"/>
      <c r="J282" s="32">
        <f t="shared" si="239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8"/>
        <v>0</v>
      </c>
      <c r="H283" s="31"/>
      <c r="I283" s="31"/>
      <c r="J283" s="32">
        <f t="shared" si="239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8"/>
        <v>0</v>
      </c>
      <c r="H284" s="31"/>
      <c r="I284" s="31"/>
      <c r="J284" s="32">
        <f t="shared" si="239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8"/>
        <v>0</v>
      </c>
      <c r="H285" s="22"/>
      <c r="I285" s="22"/>
      <c r="J285" s="27">
        <f t="shared" si="239"/>
        <v>0</v>
      </c>
      <c r="K285" s="65" t="str">
        <f>IF(F285&lt;&gt;"", F285+F286+F287+F288, "" )</f>
        <v/>
      </c>
      <c r="L285" s="62" t="e">
        <f t="shared" ref="L285" si="258">RANK(K285,$K$5:$K$700,1)</f>
        <v>#VALUE!</v>
      </c>
      <c r="M285" s="49" t="str">
        <f>IF(D285&lt;&gt;"", J285+J286+J287+J288, "" )</f>
        <v/>
      </c>
      <c r="N285" s="55" t="e">
        <f t="shared" ref="N285" si="259">RANK(M285,$M$5:$M$700,1)</f>
        <v>#VALUE!</v>
      </c>
      <c r="O285" s="52"/>
      <c r="P285" s="52"/>
      <c r="Q285" s="49" t="str">
        <f t="shared" ref="Q285" si="260">IF(M285&lt;&gt;"", M285-(O285*2)-P285, "" )</f>
        <v/>
      </c>
      <c r="R285" s="45" t="e">
        <f t="shared" ref="R285" si="261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8"/>
        <v>0</v>
      </c>
      <c r="H286" s="22"/>
      <c r="I286" s="22"/>
      <c r="J286" s="27">
        <f t="shared" si="239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8"/>
        <v>0</v>
      </c>
      <c r="H287" s="22"/>
      <c r="I287" s="22"/>
      <c r="J287" s="27">
        <f t="shared" si="239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8"/>
        <v>0</v>
      </c>
      <c r="H288" s="22"/>
      <c r="I288" s="22"/>
      <c r="J288" s="27">
        <f t="shared" si="239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8"/>
        <v>0</v>
      </c>
      <c r="H289" s="31"/>
      <c r="I289" s="31"/>
      <c r="J289" s="32">
        <f t="shared" si="239"/>
        <v>0</v>
      </c>
      <c r="K289" s="50" t="str">
        <f>IF(F289&lt;&gt;"", F289+F290+F291+F292, "" )</f>
        <v/>
      </c>
      <c r="L289" s="59" t="e">
        <f t="shared" si="247"/>
        <v>#VALUE!</v>
      </c>
      <c r="M289" s="50" t="str">
        <f>IF(D289&lt;&gt;"", J289+J290+J291+J292, "" )</f>
        <v/>
      </c>
      <c r="N289" s="57" t="e">
        <f t="shared" ref="N289" si="262">RANK(M289,$M$5:$M$700,1)</f>
        <v>#VALUE!</v>
      </c>
      <c r="O289" s="53"/>
      <c r="P289" s="53"/>
      <c r="Q289" s="50" t="str">
        <f t="shared" ref="Q289" si="263">IF(M289&lt;&gt;"", M289-(O289*2)-P289, "" )</f>
        <v/>
      </c>
      <c r="R289" s="47" t="e">
        <f t="shared" ref="R289" si="264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8"/>
        <v>0</v>
      </c>
      <c r="H290" s="31"/>
      <c r="I290" s="31"/>
      <c r="J290" s="32">
        <f t="shared" si="239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8"/>
        <v>0</v>
      </c>
      <c r="H291" s="31"/>
      <c r="I291" s="31"/>
      <c r="J291" s="32">
        <f t="shared" si="239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8"/>
        <v>0</v>
      </c>
      <c r="H292" s="31"/>
      <c r="I292" s="31"/>
      <c r="J292" s="32">
        <f t="shared" si="239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8"/>
        <v>0</v>
      </c>
      <c r="H293" s="22"/>
      <c r="I293" s="22"/>
      <c r="J293" s="27">
        <f t="shared" si="239"/>
        <v>0</v>
      </c>
      <c r="K293" s="65" t="str">
        <f>IF(F293&lt;&gt;"", F293+F294+F295+F296, "" )</f>
        <v/>
      </c>
      <c r="L293" s="62" t="e">
        <f t="shared" ref="L293" si="265">RANK(K293,$K$5:$K$700,1)</f>
        <v>#VALUE!</v>
      </c>
      <c r="M293" s="49" t="str">
        <f>IF(D293&lt;&gt;"", J293+J294+J295+J296, "" )</f>
        <v/>
      </c>
      <c r="N293" s="55" t="e">
        <f t="shared" ref="N293" si="266">RANK(M293,$M$5:$M$700,1)</f>
        <v>#VALUE!</v>
      </c>
      <c r="O293" s="52"/>
      <c r="P293" s="52"/>
      <c r="Q293" s="49" t="str">
        <f t="shared" ref="Q293" si="267">IF(M293&lt;&gt;"", M293-(O293*2)-P293, "" )</f>
        <v/>
      </c>
      <c r="R293" s="45" t="e">
        <f t="shared" ref="R293" si="268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8"/>
        <v>0</v>
      </c>
      <c r="H294" s="22"/>
      <c r="I294" s="22"/>
      <c r="J294" s="27">
        <f t="shared" si="239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8"/>
        <v>0</v>
      </c>
      <c r="H295" s="22"/>
      <c r="I295" s="22"/>
      <c r="J295" s="27">
        <f t="shared" si="239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8"/>
        <v>0</v>
      </c>
      <c r="H296" s="22"/>
      <c r="I296" s="22"/>
      <c r="J296" s="27">
        <f t="shared" si="239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8"/>
        <v>0</v>
      </c>
      <c r="H297" s="31"/>
      <c r="I297" s="31"/>
      <c r="J297" s="32">
        <f t="shared" si="239"/>
        <v>0</v>
      </c>
      <c r="K297" s="50" t="str">
        <f>IF(F297&lt;&gt;"", F297+F298+F299+F300, "" )</f>
        <v/>
      </c>
      <c r="L297" s="59" t="e">
        <f t="shared" si="247"/>
        <v>#VALUE!</v>
      </c>
      <c r="M297" s="50" t="str">
        <f>IF(D297&lt;&gt;"", J297+J298+J299+J300, "" )</f>
        <v/>
      </c>
      <c r="N297" s="57" t="e">
        <f t="shared" ref="N297" si="269">RANK(M297,$M$5:$M$700,1)</f>
        <v>#VALUE!</v>
      </c>
      <c r="O297" s="53"/>
      <c r="P297" s="53"/>
      <c r="Q297" s="50" t="str">
        <f t="shared" ref="Q297" si="270">IF(M297&lt;&gt;"", M297-(O297*2)-P297, "" )</f>
        <v/>
      </c>
      <c r="R297" s="47" t="e">
        <f t="shared" ref="R297" si="271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8"/>
        <v>0</v>
      </c>
      <c r="H298" s="31"/>
      <c r="I298" s="31"/>
      <c r="J298" s="32">
        <f t="shared" si="239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8"/>
        <v>0</v>
      </c>
      <c r="H299" s="31"/>
      <c r="I299" s="31"/>
      <c r="J299" s="32">
        <f t="shared" si="239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8"/>
        <v>0</v>
      </c>
      <c r="H300" s="31"/>
      <c r="I300" s="31"/>
      <c r="J300" s="32">
        <f t="shared" si="239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8"/>
        <v>0</v>
      </c>
      <c r="H301" s="22"/>
      <c r="I301" s="22"/>
      <c r="J301" s="27">
        <f t="shared" si="239"/>
        <v>0</v>
      </c>
      <c r="K301" s="65" t="str">
        <f>IF(F301&lt;&gt;"", F301+F302+F303+F304, "" )</f>
        <v/>
      </c>
      <c r="L301" s="62" t="e">
        <f t="shared" ref="L301" si="272">RANK(K301,$K$5:$K$700,1)</f>
        <v>#VALUE!</v>
      </c>
      <c r="M301" s="49" t="str">
        <f>IF(D301&lt;&gt;"", J301+J302+J303+J304, "" )</f>
        <v/>
      </c>
      <c r="N301" s="55" t="e">
        <f t="shared" ref="N301" si="273">RANK(M301,$M$5:$M$700,1)</f>
        <v>#VALUE!</v>
      </c>
      <c r="O301" s="52"/>
      <c r="P301" s="52"/>
      <c r="Q301" s="49" t="str">
        <f t="shared" ref="Q301" si="274">IF(M301&lt;&gt;"", M301-(O301*2)-P301, "" )</f>
        <v/>
      </c>
      <c r="R301" s="45" t="e">
        <f t="shared" ref="R301" si="275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8"/>
        <v>0</v>
      </c>
      <c r="H302" s="22"/>
      <c r="I302" s="22"/>
      <c r="J302" s="27">
        <f t="shared" si="239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8"/>
        <v>0</v>
      </c>
      <c r="H303" s="22"/>
      <c r="I303" s="22"/>
      <c r="J303" s="27">
        <f t="shared" si="239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8"/>
        <v>0</v>
      </c>
      <c r="H304" s="22"/>
      <c r="I304" s="22"/>
      <c r="J304" s="27">
        <f t="shared" si="239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8"/>
        <v>0</v>
      </c>
      <c r="H305" s="31"/>
      <c r="I305" s="31"/>
      <c r="J305" s="32">
        <f t="shared" si="239"/>
        <v>0</v>
      </c>
      <c r="K305" s="50" t="str">
        <f>IF(F305&lt;&gt;"", F305+F306+F307+F308, "" )</f>
        <v/>
      </c>
      <c r="L305" s="59" t="e">
        <f t="shared" si="247"/>
        <v>#VALUE!</v>
      </c>
      <c r="M305" s="50" t="str">
        <f>IF(D305&lt;&gt;"", J305+J306+J307+J308, "" )</f>
        <v/>
      </c>
      <c r="N305" s="57" t="e">
        <f t="shared" ref="N305" si="276">RANK(M305,$M$5:$M$700,1)</f>
        <v>#VALUE!</v>
      </c>
      <c r="O305" s="53"/>
      <c r="P305" s="53"/>
      <c r="Q305" s="50" t="str">
        <f t="shared" ref="Q305" si="277">IF(M305&lt;&gt;"", M305-(O305*2)-P305, "" )</f>
        <v/>
      </c>
      <c r="R305" s="47" t="e">
        <f t="shared" ref="R305" si="278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8"/>
        <v>0</v>
      </c>
      <c r="H306" s="31"/>
      <c r="I306" s="31"/>
      <c r="J306" s="32">
        <f t="shared" si="239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8"/>
        <v>0</v>
      </c>
      <c r="H307" s="31"/>
      <c r="I307" s="31"/>
      <c r="J307" s="32">
        <f t="shared" si="239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8"/>
        <v>0</v>
      </c>
      <c r="H308" s="31"/>
      <c r="I308" s="31"/>
      <c r="J308" s="32">
        <f t="shared" si="239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8"/>
        <v>0</v>
      </c>
      <c r="H309" s="22"/>
      <c r="I309" s="22"/>
      <c r="J309" s="27">
        <f t="shared" si="239"/>
        <v>0</v>
      </c>
      <c r="K309" s="65" t="str">
        <f>IF(F309&lt;&gt;"", F309+F310+F311+F312, "" )</f>
        <v/>
      </c>
      <c r="L309" s="62" t="e">
        <f t="shared" ref="L309" si="279">RANK(K309,$K$5:$K$700,1)</f>
        <v>#VALUE!</v>
      </c>
      <c r="M309" s="49" t="str">
        <f>IF(D309&lt;&gt;"", J309+J310+J311+J312, "" )</f>
        <v/>
      </c>
      <c r="N309" s="55" t="e">
        <f t="shared" ref="N309" si="280">RANK(M309,$M$5:$M$700,1)</f>
        <v>#VALUE!</v>
      </c>
      <c r="O309" s="52"/>
      <c r="P309" s="52"/>
      <c r="Q309" s="49" t="str">
        <f t="shared" ref="Q309" si="281">IF(M309&lt;&gt;"", M309-(O309*2)-P309, "" )</f>
        <v/>
      </c>
      <c r="R309" s="45" t="e">
        <f t="shared" ref="R309" si="282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8"/>
        <v>0</v>
      </c>
      <c r="H310" s="22"/>
      <c r="I310" s="22"/>
      <c r="J310" s="27">
        <f t="shared" si="239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8"/>
        <v>0</v>
      </c>
      <c r="H311" s="22"/>
      <c r="I311" s="22"/>
      <c r="J311" s="27">
        <f t="shared" si="239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8"/>
        <v>0</v>
      </c>
      <c r="H312" s="22"/>
      <c r="I312" s="22"/>
      <c r="J312" s="27">
        <f t="shared" si="239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8"/>
        <v>0</v>
      </c>
      <c r="H313" s="31"/>
      <c r="I313" s="31"/>
      <c r="J313" s="32">
        <f t="shared" si="239"/>
        <v>0</v>
      </c>
      <c r="K313" s="50" t="str">
        <f>IF(F313&lt;&gt;"", F313+F314+F315+F316, "" )</f>
        <v/>
      </c>
      <c r="L313" s="59" t="e">
        <f t="shared" si="247"/>
        <v>#VALUE!</v>
      </c>
      <c r="M313" s="50" t="str">
        <f>IF(D313&lt;&gt;"", J313+J314+J315+J316, "" )</f>
        <v/>
      </c>
      <c r="N313" s="57" t="e">
        <f t="shared" ref="N313" si="283">RANK(M313,$M$5:$M$700,1)</f>
        <v>#VALUE!</v>
      </c>
      <c r="O313" s="53"/>
      <c r="P313" s="53"/>
      <c r="Q313" s="50" t="str">
        <f t="shared" ref="Q313" si="284">IF(M313&lt;&gt;"", M313-(O313*2)-P313, "" )</f>
        <v/>
      </c>
      <c r="R313" s="47" t="e">
        <f t="shared" ref="R313" si="285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8"/>
        <v>0</v>
      </c>
      <c r="H314" s="31"/>
      <c r="I314" s="31"/>
      <c r="J314" s="32">
        <f t="shared" si="239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8"/>
        <v>0</v>
      </c>
      <c r="H315" s="31"/>
      <c r="I315" s="31"/>
      <c r="J315" s="32">
        <f t="shared" si="239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8"/>
        <v>0</v>
      </c>
      <c r="H316" s="31"/>
      <c r="I316" s="31"/>
      <c r="J316" s="32">
        <f t="shared" si="239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8"/>
        <v>0</v>
      </c>
      <c r="H317" s="22"/>
      <c r="I317" s="22"/>
      <c r="J317" s="27">
        <f t="shared" si="239"/>
        <v>0</v>
      </c>
      <c r="K317" s="65" t="str">
        <f>IF(F317&lt;&gt;"", F317+F318+F319+F320, "" )</f>
        <v/>
      </c>
      <c r="L317" s="62" t="e">
        <f t="shared" ref="L317" si="286">RANK(K317,$K$5:$K$700,1)</f>
        <v>#VALUE!</v>
      </c>
      <c r="M317" s="49" t="str">
        <f>IF(D317&lt;&gt;"", J317+J318+J319+J320, "" )</f>
        <v/>
      </c>
      <c r="N317" s="55" t="e">
        <f t="shared" ref="N317" si="287">RANK(M317,$M$5:$M$700,1)</f>
        <v>#VALUE!</v>
      </c>
      <c r="O317" s="52"/>
      <c r="P317" s="52"/>
      <c r="Q317" s="49" t="str">
        <f t="shared" ref="Q317" si="288">IF(M317&lt;&gt;"", M317-(O317*2)-P317, "" )</f>
        <v/>
      </c>
      <c r="R317" s="45" t="e">
        <f t="shared" ref="R317" si="289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8"/>
        <v>0</v>
      </c>
      <c r="H318" s="22"/>
      <c r="I318" s="22"/>
      <c r="J318" s="27">
        <f t="shared" si="239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8"/>
        <v>0</v>
      </c>
      <c r="H319" s="22"/>
      <c r="I319" s="22"/>
      <c r="J319" s="27">
        <f t="shared" si="239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8"/>
        <v>0</v>
      </c>
      <c r="H320" s="22"/>
      <c r="I320" s="22"/>
      <c r="J320" s="27">
        <f t="shared" si="239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8"/>
        <v>0</v>
      </c>
      <c r="H321" s="31"/>
      <c r="I321" s="31"/>
      <c r="J321" s="32">
        <f t="shared" si="239"/>
        <v>0</v>
      </c>
      <c r="K321" s="50" t="str">
        <f>IF(F321&lt;&gt;"", F321+F322+F323+F324, "" )</f>
        <v/>
      </c>
      <c r="L321" s="59" t="e">
        <f t="shared" si="247"/>
        <v>#VALUE!</v>
      </c>
      <c r="M321" s="50" t="str">
        <f>IF(D321&lt;&gt;"", J321+J322+J323+J324, "" )</f>
        <v/>
      </c>
      <c r="N321" s="57" t="e">
        <f t="shared" ref="N321" si="290">RANK(M321,$M$5:$M$700,1)</f>
        <v>#VALUE!</v>
      </c>
      <c r="O321" s="53"/>
      <c r="P321" s="53"/>
      <c r="Q321" s="50" t="str">
        <f t="shared" ref="Q321" si="291">IF(M321&lt;&gt;"", M321-(O321*2)-P321, "" )</f>
        <v/>
      </c>
      <c r="R321" s="47" t="e">
        <f t="shared" ref="R321" si="292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8"/>
        <v>0</v>
      </c>
      <c r="H322" s="31"/>
      <c r="I322" s="31"/>
      <c r="J322" s="32">
        <f t="shared" si="239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8"/>
        <v>0</v>
      </c>
      <c r="H323" s="31"/>
      <c r="I323" s="31"/>
      <c r="J323" s="32">
        <f t="shared" si="239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8"/>
        <v>0</v>
      </c>
      <c r="H324" s="31"/>
      <c r="I324" s="31"/>
      <c r="J324" s="32">
        <f t="shared" si="239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8"/>
        <v>0</v>
      </c>
      <c r="H325" s="22"/>
      <c r="I325" s="22"/>
      <c r="J325" s="27">
        <f t="shared" si="239"/>
        <v>0</v>
      </c>
      <c r="K325" s="65" t="str">
        <f>IF(F325&lt;&gt;"", F325+F326+F327+F328, "" )</f>
        <v/>
      </c>
      <c r="L325" s="62" t="e">
        <f t="shared" ref="L325" si="293">RANK(K325,$K$5:$K$700,1)</f>
        <v>#VALUE!</v>
      </c>
      <c r="M325" s="49" t="str">
        <f>IF(D325&lt;&gt;"", J325+J326+J327+J328, "" )</f>
        <v/>
      </c>
      <c r="N325" s="55" t="e">
        <f t="shared" ref="N325" si="294">RANK(M325,$M$5:$M$700,1)</f>
        <v>#VALUE!</v>
      </c>
      <c r="O325" s="52"/>
      <c r="P325" s="52"/>
      <c r="Q325" s="49" t="str">
        <f t="shared" ref="Q325" si="295">IF(M325&lt;&gt;"", M325-(O325*2)-P325, "" )</f>
        <v/>
      </c>
      <c r="R325" s="45" t="e">
        <f t="shared" ref="R325" si="296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7">F326*5</f>
        <v>0</v>
      </c>
      <c r="H326" s="22"/>
      <c r="I326" s="22"/>
      <c r="J326" s="27">
        <f t="shared" ref="J326:J389" si="298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7"/>
        <v>0</v>
      </c>
      <c r="H327" s="22"/>
      <c r="I327" s="22"/>
      <c r="J327" s="27">
        <f t="shared" si="298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7"/>
        <v>0</v>
      </c>
      <c r="H328" s="22"/>
      <c r="I328" s="22"/>
      <c r="J328" s="27">
        <f t="shared" si="298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7"/>
        <v>0</v>
      </c>
      <c r="H329" s="31"/>
      <c r="I329" s="31"/>
      <c r="J329" s="32">
        <f t="shared" si="298"/>
        <v>0</v>
      </c>
      <c r="K329" s="50" t="str">
        <f>IF(F329&lt;&gt;"", F329+F330+F331+F332, "" )</f>
        <v/>
      </c>
      <c r="L329" s="59" t="e">
        <f t="shared" si="247"/>
        <v>#VALUE!</v>
      </c>
      <c r="M329" s="50" t="str">
        <f>IF(D329&lt;&gt;"", J329+J330+J331+J332, "" )</f>
        <v/>
      </c>
      <c r="N329" s="57" t="e">
        <f t="shared" ref="N329" si="299">RANK(M329,$M$5:$M$700,1)</f>
        <v>#VALUE!</v>
      </c>
      <c r="O329" s="53"/>
      <c r="P329" s="53"/>
      <c r="Q329" s="50" t="str">
        <f t="shared" ref="Q329" si="300">IF(M329&lt;&gt;"", M329-(O329*2)-P329, "" )</f>
        <v/>
      </c>
      <c r="R329" s="47" t="e">
        <f t="shared" ref="R329" si="301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7"/>
        <v>0</v>
      </c>
      <c r="H330" s="31"/>
      <c r="I330" s="31"/>
      <c r="J330" s="32">
        <f t="shared" si="298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7"/>
        <v>0</v>
      </c>
      <c r="H331" s="31"/>
      <c r="I331" s="31"/>
      <c r="J331" s="32">
        <f t="shared" si="298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7"/>
        <v>0</v>
      </c>
      <c r="H332" s="31"/>
      <c r="I332" s="31"/>
      <c r="J332" s="32">
        <f t="shared" si="298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7"/>
        <v>0</v>
      </c>
      <c r="H333" s="22"/>
      <c r="I333" s="22"/>
      <c r="J333" s="27">
        <f t="shared" si="298"/>
        <v>0</v>
      </c>
      <c r="K333" s="65" t="str">
        <f>IF(F333&lt;&gt;"", F333+F334+F335+F336, "" )</f>
        <v/>
      </c>
      <c r="L333" s="62" t="e">
        <f t="shared" ref="L333" si="302">RANK(K333,$K$5:$K$700,1)</f>
        <v>#VALUE!</v>
      </c>
      <c r="M333" s="49" t="str">
        <f>IF(D333&lt;&gt;"", J333+J334+J335+J336, "" )</f>
        <v/>
      </c>
      <c r="N333" s="55" t="e">
        <f t="shared" ref="N333" si="303">RANK(M333,$M$5:$M$700,1)</f>
        <v>#VALUE!</v>
      </c>
      <c r="O333" s="52"/>
      <c r="P333" s="52"/>
      <c r="Q333" s="49" t="str">
        <f t="shared" ref="Q333" si="304">IF(M333&lt;&gt;"", M333-(O333*2)-P333, "" )</f>
        <v/>
      </c>
      <c r="R333" s="45" t="e">
        <f t="shared" ref="R333" si="305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7"/>
        <v>0</v>
      </c>
      <c r="H334" s="22"/>
      <c r="I334" s="22"/>
      <c r="J334" s="27">
        <f t="shared" si="298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7"/>
        <v>0</v>
      </c>
      <c r="H335" s="22"/>
      <c r="I335" s="22"/>
      <c r="J335" s="27">
        <f t="shared" si="298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7"/>
        <v>0</v>
      </c>
      <c r="H336" s="22"/>
      <c r="I336" s="22"/>
      <c r="J336" s="27">
        <f t="shared" si="298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7"/>
        <v>0</v>
      </c>
      <c r="H337" s="31"/>
      <c r="I337" s="31"/>
      <c r="J337" s="32">
        <f t="shared" si="298"/>
        <v>0</v>
      </c>
      <c r="K337" s="50" t="str">
        <f>IF(F337&lt;&gt;"", F337+F338+F339+F340, "" )</f>
        <v/>
      </c>
      <c r="L337" s="59" t="e">
        <f t="shared" ref="L337:L393" si="306">RANK(K337,$K$5:$K$700,1)</f>
        <v>#VALUE!</v>
      </c>
      <c r="M337" s="50" t="str">
        <f>IF(D337&lt;&gt;"", J337+J338+J339+J340, "" )</f>
        <v/>
      </c>
      <c r="N337" s="57" t="e">
        <f t="shared" ref="N337" si="307">RANK(M337,$M$5:$M$700,1)</f>
        <v>#VALUE!</v>
      </c>
      <c r="O337" s="53"/>
      <c r="P337" s="53"/>
      <c r="Q337" s="50" t="str">
        <f t="shared" ref="Q337" si="308">IF(M337&lt;&gt;"", M337-(O337*2)-P337, "" )</f>
        <v/>
      </c>
      <c r="R337" s="47" t="e">
        <f t="shared" ref="R337" si="309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7"/>
        <v>0</v>
      </c>
      <c r="H338" s="31"/>
      <c r="I338" s="31"/>
      <c r="J338" s="32">
        <f t="shared" si="298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7"/>
        <v>0</v>
      </c>
      <c r="H339" s="31"/>
      <c r="I339" s="31"/>
      <c r="J339" s="32">
        <f t="shared" si="298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7"/>
        <v>0</v>
      </c>
      <c r="H340" s="31"/>
      <c r="I340" s="31"/>
      <c r="J340" s="32">
        <f t="shared" si="298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7"/>
        <v>0</v>
      </c>
      <c r="H341" s="22"/>
      <c r="I341" s="22"/>
      <c r="J341" s="27">
        <f t="shared" si="298"/>
        <v>0</v>
      </c>
      <c r="K341" s="65" t="str">
        <f>IF(F341&lt;&gt;"", F341+F342+F343+F344, "" )</f>
        <v/>
      </c>
      <c r="L341" s="62" t="e">
        <f t="shared" ref="L341" si="310">RANK(K341,$K$5:$K$700,1)</f>
        <v>#VALUE!</v>
      </c>
      <c r="M341" s="49" t="str">
        <f>IF(D341&lt;&gt;"", J341+J342+J343+J344, "" )</f>
        <v/>
      </c>
      <c r="N341" s="55" t="e">
        <f t="shared" ref="N341" si="311">RANK(M341,$M$5:$M$700,1)</f>
        <v>#VALUE!</v>
      </c>
      <c r="O341" s="52"/>
      <c r="P341" s="52"/>
      <c r="Q341" s="49" t="str">
        <f t="shared" ref="Q341" si="312">IF(M341&lt;&gt;"", M341-(O341*2)-P341, "" )</f>
        <v/>
      </c>
      <c r="R341" s="45" t="e">
        <f t="shared" ref="R341" si="313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7"/>
        <v>0</v>
      </c>
      <c r="H342" s="22"/>
      <c r="I342" s="22"/>
      <c r="J342" s="27">
        <f t="shared" si="298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7"/>
        <v>0</v>
      </c>
      <c r="H343" s="22"/>
      <c r="I343" s="22"/>
      <c r="J343" s="27">
        <f t="shared" si="298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7"/>
        <v>0</v>
      </c>
      <c r="H344" s="22"/>
      <c r="I344" s="22"/>
      <c r="J344" s="27">
        <f t="shared" si="298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7"/>
        <v>0</v>
      </c>
      <c r="H345" s="31"/>
      <c r="I345" s="31"/>
      <c r="J345" s="32">
        <f t="shared" si="298"/>
        <v>0</v>
      </c>
      <c r="K345" s="50" t="str">
        <f>IF(F345&lt;&gt;"", F345+F346+F347+F348, "" )</f>
        <v/>
      </c>
      <c r="L345" s="59" t="e">
        <f t="shared" si="306"/>
        <v>#VALUE!</v>
      </c>
      <c r="M345" s="50" t="str">
        <f>IF(D345&lt;&gt;"", J345+J346+J347+J348, "" )</f>
        <v/>
      </c>
      <c r="N345" s="57" t="e">
        <f t="shared" ref="N345" si="314">RANK(M345,$M$5:$M$700,1)</f>
        <v>#VALUE!</v>
      </c>
      <c r="O345" s="53"/>
      <c r="P345" s="53"/>
      <c r="Q345" s="50" t="str">
        <f t="shared" ref="Q345" si="315">IF(M345&lt;&gt;"", M345-(O345*2)-P345, "" )</f>
        <v/>
      </c>
      <c r="R345" s="47" t="e">
        <f t="shared" ref="R345" si="316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7"/>
        <v>0</v>
      </c>
      <c r="H346" s="31"/>
      <c r="I346" s="31"/>
      <c r="J346" s="32">
        <f t="shared" si="298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7"/>
        <v>0</v>
      </c>
      <c r="H347" s="31"/>
      <c r="I347" s="31"/>
      <c r="J347" s="32">
        <f t="shared" si="298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7"/>
        <v>0</v>
      </c>
      <c r="H348" s="31"/>
      <c r="I348" s="31"/>
      <c r="J348" s="32">
        <f t="shared" si="298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7"/>
        <v>0</v>
      </c>
      <c r="H349" s="22"/>
      <c r="I349" s="22"/>
      <c r="J349" s="27">
        <f t="shared" si="298"/>
        <v>0</v>
      </c>
      <c r="K349" s="65" t="str">
        <f>IF(F349&lt;&gt;"", F349+F350+F351+F352, "" )</f>
        <v/>
      </c>
      <c r="L349" s="62" t="e">
        <f t="shared" ref="L349" si="317">RANK(K349,$K$5:$K$700,1)</f>
        <v>#VALUE!</v>
      </c>
      <c r="M349" s="49" t="str">
        <f>IF(D349&lt;&gt;"", J349+J350+J351+J352, "" )</f>
        <v/>
      </c>
      <c r="N349" s="55" t="e">
        <f t="shared" ref="N349" si="318">RANK(M349,$M$5:$M$700,1)</f>
        <v>#VALUE!</v>
      </c>
      <c r="O349" s="52"/>
      <c r="P349" s="52"/>
      <c r="Q349" s="49" t="str">
        <f t="shared" ref="Q349" si="319">IF(M349&lt;&gt;"", M349-(O349*2)-P349, "" )</f>
        <v/>
      </c>
      <c r="R349" s="45" t="e">
        <f t="shared" ref="R349" si="320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7"/>
        <v>0</v>
      </c>
      <c r="H350" s="22"/>
      <c r="I350" s="22"/>
      <c r="J350" s="27">
        <f t="shared" si="298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7"/>
        <v>0</v>
      </c>
      <c r="H351" s="22"/>
      <c r="I351" s="22"/>
      <c r="J351" s="27">
        <f t="shared" si="298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7"/>
        <v>0</v>
      </c>
      <c r="H352" s="22"/>
      <c r="I352" s="22"/>
      <c r="J352" s="27">
        <f t="shared" si="298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7"/>
        <v>0</v>
      </c>
      <c r="H353" s="31"/>
      <c r="I353" s="31"/>
      <c r="J353" s="32">
        <f t="shared" si="298"/>
        <v>0</v>
      </c>
      <c r="K353" s="50" t="str">
        <f>IF(F353&lt;&gt;"", F353+F354+F355+F356, "" )</f>
        <v/>
      </c>
      <c r="L353" s="59" t="e">
        <f t="shared" si="306"/>
        <v>#VALUE!</v>
      </c>
      <c r="M353" s="50" t="str">
        <f>IF(D353&lt;&gt;"", J353+J354+J355+J356, "" )</f>
        <v/>
      </c>
      <c r="N353" s="57" t="e">
        <f t="shared" ref="N353" si="321">RANK(M353,$M$5:$M$700,1)</f>
        <v>#VALUE!</v>
      </c>
      <c r="O353" s="53"/>
      <c r="P353" s="53"/>
      <c r="Q353" s="50" t="str">
        <f t="shared" ref="Q353" si="322">IF(M353&lt;&gt;"", M353-(O353*2)-P353, "" )</f>
        <v/>
      </c>
      <c r="R353" s="47" t="e">
        <f t="shared" ref="R353" si="323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7"/>
        <v>0</v>
      </c>
      <c r="H354" s="31"/>
      <c r="I354" s="31"/>
      <c r="J354" s="32">
        <f t="shared" si="298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7"/>
        <v>0</v>
      </c>
      <c r="H355" s="31"/>
      <c r="I355" s="31"/>
      <c r="J355" s="32">
        <f t="shared" si="298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7"/>
        <v>0</v>
      </c>
      <c r="H356" s="31"/>
      <c r="I356" s="31"/>
      <c r="J356" s="32">
        <f t="shared" si="298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7"/>
        <v>0</v>
      </c>
      <c r="H357" s="22"/>
      <c r="I357" s="22"/>
      <c r="J357" s="27">
        <f t="shared" si="298"/>
        <v>0</v>
      </c>
      <c r="K357" s="65" t="str">
        <f>IF(F357&lt;&gt;"", F357+F358+F359+F360, "" )</f>
        <v/>
      </c>
      <c r="L357" s="62" t="e">
        <f t="shared" ref="L357" si="324">RANK(K357,$K$5:$K$700,1)</f>
        <v>#VALUE!</v>
      </c>
      <c r="M357" s="49" t="str">
        <f>IF(D357&lt;&gt;"", J357+J358+J359+J360, "" )</f>
        <v/>
      </c>
      <c r="N357" s="55" t="e">
        <f t="shared" ref="N357" si="325">RANK(M357,$M$5:$M$700,1)</f>
        <v>#VALUE!</v>
      </c>
      <c r="O357" s="52"/>
      <c r="P357" s="52"/>
      <c r="Q357" s="49" t="str">
        <f t="shared" ref="Q357" si="326">IF(M357&lt;&gt;"", M357-(O357*2)-P357, "" )</f>
        <v/>
      </c>
      <c r="R357" s="45" t="e">
        <f t="shared" ref="R357" si="327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7"/>
        <v>0</v>
      </c>
      <c r="H358" s="22"/>
      <c r="I358" s="22"/>
      <c r="J358" s="27">
        <f t="shared" si="298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7"/>
        <v>0</v>
      </c>
      <c r="H359" s="22"/>
      <c r="I359" s="22"/>
      <c r="J359" s="27">
        <f t="shared" si="298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7"/>
        <v>0</v>
      </c>
      <c r="H360" s="22"/>
      <c r="I360" s="22"/>
      <c r="J360" s="27">
        <f t="shared" si="298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7"/>
        <v>0</v>
      </c>
      <c r="H361" s="31"/>
      <c r="I361" s="31"/>
      <c r="J361" s="32">
        <f t="shared" si="298"/>
        <v>0</v>
      </c>
      <c r="K361" s="50" t="str">
        <f>IF(F361&lt;&gt;"", F361+F362+F363+F364, "" )</f>
        <v/>
      </c>
      <c r="L361" s="59" t="e">
        <f t="shared" si="306"/>
        <v>#VALUE!</v>
      </c>
      <c r="M361" s="50" t="str">
        <f>IF(D361&lt;&gt;"", J361+J362+J363+J364, "" )</f>
        <v/>
      </c>
      <c r="N361" s="57" t="e">
        <f t="shared" ref="N361" si="328">RANK(M361,$M$5:$M$700,1)</f>
        <v>#VALUE!</v>
      </c>
      <c r="O361" s="53"/>
      <c r="P361" s="53"/>
      <c r="Q361" s="50" t="str">
        <f t="shared" ref="Q361" si="329">IF(M361&lt;&gt;"", M361-(O361*2)-P361, "" )</f>
        <v/>
      </c>
      <c r="R361" s="47" t="e">
        <f t="shared" ref="R361" si="330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7"/>
        <v>0</v>
      </c>
      <c r="H362" s="31"/>
      <c r="I362" s="31"/>
      <c r="J362" s="32">
        <f t="shared" si="298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7"/>
        <v>0</v>
      </c>
      <c r="H363" s="31"/>
      <c r="I363" s="31"/>
      <c r="J363" s="32">
        <f t="shared" si="298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7"/>
        <v>0</v>
      </c>
      <c r="H364" s="31"/>
      <c r="I364" s="31"/>
      <c r="J364" s="32">
        <f t="shared" si="298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7"/>
        <v>0</v>
      </c>
      <c r="H365" s="22"/>
      <c r="I365" s="22"/>
      <c r="J365" s="27">
        <f t="shared" si="298"/>
        <v>0</v>
      </c>
      <c r="K365" s="65" t="str">
        <f>IF(F365&lt;&gt;"", F365+F366+F367+F368, "" )</f>
        <v/>
      </c>
      <c r="L365" s="62" t="e">
        <f t="shared" ref="L365" si="331">RANK(K365,$K$5:$K$700,1)</f>
        <v>#VALUE!</v>
      </c>
      <c r="M365" s="49" t="str">
        <f>IF(D365&lt;&gt;"", J365+J366+J367+J368, "" )</f>
        <v/>
      </c>
      <c r="N365" s="55" t="e">
        <f t="shared" ref="N365" si="332">RANK(M365,$M$5:$M$700,1)</f>
        <v>#VALUE!</v>
      </c>
      <c r="O365" s="52"/>
      <c r="P365" s="52"/>
      <c r="Q365" s="49" t="str">
        <f t="shared" ref="Q365" si="333">IF(M365&lt;&gt;"", M365-(O365*2)-P365, "" )</f>
        <v/>
      </c>
      <c r="R365" s="45" t="e">
        <f t="shared" ref="R365" si="334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7"/>
        <v>0</v>
      </c>
      <c r="H366" s="22"/>
      <c r="I366" s="22"/>
      <c r="J366" s="27">
        <f t="shared" si="298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7"/>
        <v>0</v>
      </c>
      <c r="H367" s="22"/>
      <c r="I367" s="22"/>
      <c r="J367" s="27">
        <f t="shared" si="298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7"/>
        <v>0</v>
      </c>
      <c r="H368" s="22"/>
      <c r="I368" s="22"/>
      <c r="J368" s="27">
        <f t="shared" si="298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7"/>
        <v>0</v>
      </c>
      <c r="H369" s="31"/>
      <c r="I369" s="31"/>
      <c r="J369" s="32">
        <f t="shared" si="298"/>
        <v>0</v>
      </c>
      <c r="K369" s="50" t="str">
        <f>IF(F369&lt;&gt;"", F369+F370+F371+F372, "" )</f>
        <v/>
      </c>
      <c r="L369" s="59" t="e">
        <f t="shared" si="306"/>
        <v>#VALUE!</v>
      </c>
      <c r="M369" s="50" t="str">
        <f>IF(D369&lt;&gt;"", J369+J370+J371+J372, "" )</f>
        <v/>
      </c>
      <c r="N369" s="57" t="e">
        <f t="shared" ref="N369" si="335">RANK(M369,$M$5:$M$700,1)</f>
        <v>#VALUE!</v>
      </c>
      <c r="O369" s="53"/>
      <c r="P369" s="53"/>
      <c r="Q369" s="50" t="str">
        <f t="shared" ref="Q369" si="336">IF(M369&lt;&gt;"", M369-(O369*2)-P369, "" )</f>
        <v/>
      </c>
      <c r="R369" s="47" t="e">
        <f t="shared" ref="R369" si="337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7"/>
        <v>0</v>
      </c>
      <c r="H370" s="31"/>
      <c r="I370" s="31"/>
      <c r="J370" s="32">
        <f t="shared" si="298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7"/>
        <v>0</v>
      </c>
      <c r="H371" s="31"/>
      <c r="I371" s="31"/>
      <c r="J371" s="32">
        <f t="shared" si="298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7"/>
        <v>0</v>
      </c>
      <c r="H372" s="31"/>
      <c r="I372" s="31"/>
      <c r="J372" s="32">
        <f t="shared" si="298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7"/>
        <v>0</v>
      </c>
      <c r="H373" s="22"/>
      <c r="I373" s="22"/>
      <c r="J373" s="27">
        <f t="shared" si="298"/>
        <v>0</v>
      </c>
      <c r="K373" s="65" t="str">
        <f>IF(F373&lt;&gt;"", F373+F374+F375+F376, "" )</f>
        <v/>
      </c>
      <c r="L373" s="62" t="e">
        <f t="shared" ref="L373" si="338">RANK(K373,$K$5:$K$700,1)</f>
        <v>#VALUE!</v>
      </c>
      <c r="M373" s="49" t="str">
        <f>IF(D373&lt;&gt;"", J373+J374+J375+J376, "" )</f>
        <v/>
      </c>
      <c r="N373" s="55" t="e">
        <f t="shared" ref="N373" si="339">RANK(M373,$M$5:$M$700,1)</f>
        <v>#VALUE!</v>
      </c>
      <c r="O373" s="52"/>
      <c r="P373" s="52"/>
      <c r="Q373" s="49" t="str">
        <f t="shared" ref="Q373" si="340">IF(M373&lt;&gt;"", M373-(O373*2)-P373, "" )</f>
        <v/>
      </c>
      <c r="R373" s="45" t="e">
        <f t="shared" ref="R373" si="341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7"/>
        <v>0</v>
      </c>
      <c r="H374" s="22"/>
      <c r="I374" s="22"/>
      <c r="J374" s="27">
        <f t="shared" si="298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7"/>
        <v>0</v>
      </c>
      <c r="H375" s="22"/>
      <c r="I375" s="22"/>
      <c r="J375" s="27">
        <f t="shared" si="298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7"/>
        <v>0</v>
      </c>
      <c r="H376" s="22"/>
      <c r="I376" s="22"/>
      <c r="J376" s="27">
        <f t="shared" si="298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7"/>
        <v>0</v>
      </c>
      <c r="H377" s="31"/>
      <c r="I377" s="31"/>
      <c r="J377" s="32">
        <f t="shared" si="298"/>
        <v>0</v>
      </c>
      <c r="K377" s="50" t="str">
        <f>IF(F377&lt;&gt;"", F377+F378+F379+F380, "" )</f>
        <v/>
      </c>
      <c r="L377" s="59" t="e">
        <f t="shared" si="306"/>
        <v>#VALUE!</v>
      </c>
      <c r="M377" s="50" t="str">
        <f>IF(D377&lt;&gt;"", J377+J378+J379+J380, "" )</f>
        <v/>
      </c>
      <c r="N377" s="57" t="e">
        <f t="shared" ref="N377" si="342">RANK(M377,$M$5:$M$700,1)</f>
        <v>#VALUE!</v>
      </c>
      <c r="O377" s="53"/>
      <c r="P377" s="53"/>
      <c r="Q377" s="50" t="str">
        <f t="shared" ref="Q377" si="343">IF(M377&lt;&gt;"", M377-(O377*2)-P377, "" )</f>
        <v/>
      </c>
      <c r="R377" s="47" t="e">
        <f t="shared" ref="R377" si="344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7"/>
        <v>0</v>
      </c>
      <c r="H378" s="31"/>
      <c r="I378" s="31"/>
      <c r="J378" s="32">
        <f t="shared" si="298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7"/>
        <v>0</v>
      </c>
      <c r="H379" s="31"/>
      <c r="I379" s="31"/>
      <c r="J379" s="32">
        <f t="shared" si="298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7"/>
        <v>0</v>
      </c>
      <c r="H380" s="31"/>
      <c r="I380" s="31"/>
      <c r="J380" s="32">
        <f t="shared" si="298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7"/>
        <v>0</v>
      </c>
      <c r="H381" s="22"/>
      <c r="I381" s="22"/>
      <c r="J381" s="27">
        <f t="shared" si="298"/>
        <v>0</v>
      </c>
      <c r="K381" s="65" t="str">
        <f>IF(F381&lt;&gt;"", F381+F382+F383+F384, "" )</f>
        <v/>
      </c>
      <c r="L381" s="62" t="e">
        <f t="shared" ref="L381" si="345">RANK(K381,$K$5:$K$700,1)</f>
        <v>#VALUE!</v>
      </c>
      <c r="M381" s="49" t="str">
        <f>IF(D381&lt;&gt;"", J381+J382+J383+J384, "" )</f>
        <v/>
      </c>
      <c r="N381" s="55" t="e">
        <f t="shared" ref="N381" si="346">RANK(M381,$M$5:$M$700,1)</f>
        <v>#VALUE!</v>
      </c>
      <c r="O381" s="52"/>
      <c r="P381" s="52"/>
      <c r="Q381" s="49" t="str">
        <f t="shared" ref="Q381" si="347">IF(M381&lt;&gt;"", M381-(O381*2)-P381, "" )</f>
        <v/>
      </c>
      <c r="R381" s="45" t="e">
        <f t="shared" ref="R381" si="348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7"/>
        <v>0</v>
      </c>
      <c r="H382" s="22"/>
      <c r="I382" s="22"/>
      <c r="J382" s="27">
        <f t="shared" si="298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7"/>
        <v>0</v>
      </c>
      <c r="H383" s="22"/>
      <c r="I383" s="22"/>
      <c r="J383" s="27">
        <f t="shared" si="298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7"/>
        <v>0</v>
      </c>
      <c r="H384" s="22"/>
      <c r="I384" s="22"/>
      <c r="J384" s="27">
        <f t="shared" si="298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7"/>
        <v>0</v>
      </c>
      <c r="H385" s="31"/>
      <c r="I385" s="31"/>
      <c r="J385" s="32">
        <f t="shared" si="298"/>
        <v>0</v>
      </c>
      <c r="K385" s="50" t="str">
        <f>IF(F385&lt;&gt;"", F385+F386+F387+F388, "" )</f>
        <v/>
      </c>
      <c r="L385" s="59" t="e">
        <f t="shared" si="306"/>
        <v>#VALUE!</v>
      </c>
      <c r="M385" s="50" t="str">
        <f>IF(D385&lt;&gt;"", J385+J386+J387+J388, "" )</f>
        <v/>
      </c>
      <c r="N385" s="57" t="e">
        <f t="shared" ref="N385" si="349">RANK(M385,$M$5:$M$700,1)</f>
        <v>#VALUE!</v>
      </c>
      <c r="O385" s="53"/>
      <c r="P385" s="53"/>
      <c r="Q385" s="50" t="str">
        <f t="shared" ref="Q385" si="350">IF(M385&lt;&gt;"", M385-(O385*2)-P385, "" )</f>
        <v/>
      </c>
      <c r="R385" s="47" t="e">
        <f t="shared" ref="R385" si="351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7"/>
        <v>0</v>
      </c>
      <c r="H386" s="31"/>
      <c r="I386" s="31"/>
      <c r="J386" s="32">
        <f t="shared" si="298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7"/>
        <v>0</v>
      </c>
      <c r="H387" s="31"/>
      <c r="I387" s="31"/>
      <c r="J387" s="32">
        <f t="shared" si="298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7"/>
        <v>0</v>
      </c>
      <c r="H388" s="31"/>
      <c r="I388" s="31"/>
      <c r="J388" s="32">
        <f t="shared" si="298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7"/>
        <v>0</v>
      </c>
      <c r="H389" s="22"/>
      <c r="I389" s="22"/>
      <c r="J389" s="27">
        <f t="shared" si="298"/>
        <v>0</v>
      </c>
      <c r="K389" s="65" t="str">
        <f>IF(F389&lt;&gt;"", F389+F390+F391+F392, "" )</f>
        <v/>
      </c>
      <c r="L389" s="62" t="e">
        <f t="shared" ref="L389" si="352">RANK(K389,$K$5:$K$700,1)</f>
        <v>#VALUE!</v>
      </c>
      <c r="M389" s="49" t="str">
        <f>IF(D389&lt;&gt;"", J389+J390+J391+J392, "" )</f>
        <v/>
      </c>
      <c r="N389" s="55" t="e">
        <f t="shared" ref="N389" si="353">RANK(M389,$M$5:$M$700,1)</f>
        <v>#VALUE!</v>
      </c>
      <c r="O389" s="52"/>
      <c r="P389" s="52"/>
      <c r="Q389" s="49" t="str">
        <f t="shared" ref="Q389" si="354">IF(M389&lt;&gt;"", M389-(O389*2)-P389, "" )</f>
        <v/>
      </c>
      <c r="R389" s="45" t="e">
        <f t="shared" ref="R389" si="355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6">F390*5</f>
        <v>0</v>
      </c>
      <c r="H390" s="22"/>
      <c r="I390" s="22"/>
      <c r="J390" s="27">
        <f t="shared" ref="J390:J453" si="357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6"/>
        <v>0</v>
      </c>
      <c r="H391" s="22"/>
      <c r="I391" s="22"/>
      <c r="J391" s="27">
        <f t="shared" si="357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6"/>
        <v>0</v>
      </c>
      <c r="H392" s="22"/>
      <c r="I392" s="22"/>
      <c r="J392" s="27">
        <f t="shared" si="357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6"/>
        <v>0</v>
      </c>
      <c r="H393" s="31"/>
      <c r="I393" s="31"/>
      <c r="J393" s="32">
        <f t="shared" si="357"/>
        <v>0</v>
      </c>
      <c r="K393" s="50" t="str">
        <f>IF(F393&lt;&gt;"", F393+F394+F395+F396, "" )</f>
        <v/>
      </c>
      <c r="L393" s="59" t="e">
        <f t="shared" si="306"/>
        <v>#VALUE!</v>
      </c>
      <c r="M393" s="50" t="str">
        <f>IF(D393&lt;&gt;"", J393+J394+J395+J396, "" )</f>
        <v/>
      </c>
      <c r="N393" s="57" t="e">
        <f t="shared" ref="N393" si="358">RANK(M393,$M$5:$M$700,1)</f>
        <v>#VALUE!</v>
      </c>
      <c r="O393" s="53"/>
      <c r="P393" s="53"/>
      <c r="Q393" s="50" t="str">
        <f t="shared" ref="Q393" si="359">IF(M393&lt;&gt;"", M393-(O393*2)-P393, "" )</f>
        <v/>
      </c>
      <c r="R393" s="47" t="e">
        <f t="shared" ref="R393" si="360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6"/>
        <v>0</v>
      </c>
      <c r="H394" s="31"/>
      <c r="I394" s="31"/>
      <c r="J394" s="32">
        <f t="shared" si="357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6"/>
        <v>0</v>
      </c>
      <c r="H395" s="31"/>
      <c r="I395" s="31"/>
      <c r="J395" s="32">
        <f t="shared" si="357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6"/>
        <v>0</v>
      </c>
      <c r="H396" s="31"/>
      <c r="I396" s="31"/>
      <c r="J396" s="32">
        <f t="shared" si="357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6"/>
        <v>0</v>
      </c>
      <c r="H397" s="22"/>
      <c r="I397" s="22"/>
      <c r="J397" s="27">
        <f t="shared" si="357"/>
        <v>0</v>
      </c>
      <c r="K397" s="65" t="str">
        <f>IF(F397&lt;&gt;"", F397+F398+F399+F400, "" )</f>
        <v/>
      </c>
      <c r="L397" s="62" t="e">
        <f t="shared" ref="L397" si="361">RANK(K397,$K$5:$K$700,1)</f>
        <v>#VALUE!</v>
      </c>
      <c r="M397" s="49" t="str">
        <f>IF(D397&lt;&gt;"", J397+J398+J399+J400, "" )</f>
        <v/>
      </c>
      <c r="N397" s="55" t="e">
        <f t="shared" ref="N397" si="362">RANK(M397,$M$5:$M$700,1)</f>
        <v>#VALUE!</v>
      </c>
      <c r="O397" s="52"/>
      <c r="P397" s="52"/>
      <c r="Q397" s="49" t="str">
        <f t="shared" ref="Q397" si="363">IF(M397&lt;&gt;"", M397-(O397*2)-P397, "" )</f>
        <v/>
      </c>
      <c r="R397" s="45" t="e">
        <f t="shared" ref="R397" si="364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6"/>
        <v>0</v>
      </c>
      <c r="H398" s="22"/>
      <c r="I398" s="22"/>
      <c r="J398" s="27">
        <f t="shared" si="357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6"/>
        <v>0</v>
      </c>
      <c r="H399" s="22"/>
      <c r="I399" s="22"/>
      <c r="J399" s="27">
        <f t="shared" si="357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6"/>
        <v>0</v>
      </c>
      <c r="H400" s="22"/>
      <c r="I400" s="22"/>
      <c r="J400" s="27">
        <f t="shared" si="357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6"/>
        <v>0</v>
      </c>
      <c r="H401" s="31"/>
      <c r="I401" s="31"/>
      <c r="J401" s="32">
        <f t="shared" si="357"/>
        <v>0</v>
      </c>
      <c r="K401" s="50" t="str">
        <f>IF(F401&lt;&gt;"", F401+F402+F403+F404, "" )</f>
        <v/>
      </c>
      <c r="L401" s="59" t="e">
        <f t="shared" ref="L401:L457" si="365">RANK(K401,$K$5:$K$700,1)</f>
        <v>#VALUE!</v>
      </c>
      <c r="M401" s="50" t="str">
        <f>IF(D401&lt;&gt;"", J401+J402+J403+J404, "" )</f>
        <v/>
      </c>
      <c r="N401" s="57" t="e">
        <f t="shared" ref="N401" si="366">RANK(M401,$M$5:$M$700,1)</f>
        <v>#VALUE!</v>
      </c>
      <c r="O401" s="53"/>
      <c r="P401" s="53"/>
      <c r="Q401" s="50" t="str">
        <f t="shared" ref="Q401" si="367">IF(M401&lt;&gt;"", M401-(O401*2)-P401, "" )</f>
        <v/>
      </c>
      <c r="R401" s="47" t="e">
        <f t="shared" ref="R401" si="368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6"/>
        <v>0</v>
      </c>
      <c r="H402" s="31"/>
      <c r="I402" s="31"/>
      <c r="J402" s="32">
        <f t="shared" si="357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6"/>
        <v>0</v>
      </c>
      <c r="H403" s="31"/>
      <c r="I403" s="31"/>
      <c r="J403" s="32">
        <f t="shared" si="357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6"/>
        <v>0</v>
      </c>
      <c r="H404" s="31"/>
      <c r="I404" s="31"/>
      <c r="J404" s="32">
        <f t="shared" si="357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6"/>
        <v>0</v>
      </c>
      <c r="H405" s="22"/>
      <c r="I405" s="22"/>
      <c r="J405" s="27">
        <f t="shared" si="357"/>
        <v>0</v>
      </c>
      <c r="K405" s="65" t="str">
        <f>IF(F405&lt;&gt;"", F405+F406+F407+F408, "" )</f>
        <v/>
      </c>
      <c r="L405" s="62" t="e">
        <f t="shared" ref="L405" si="369">RANK(K405,$K$5:$K$700,1)</f>
        <v>#VALUE!</v>
      </c>
      <c r="M405" s="49" t="str">
        <f>IF(D405&lt;&gt;"", J405+J406+J407+J408, "" )</f>
        <v/>
      </c>
      <c r="N405" s="55" t="e">
        <f t="shared" ref="N405" si="370">RANK(M405,$M$5:$M$700,1)</f>
        <v>#VALUE!</v>
      </c>
      <c r="O405" s="52"/>
      <c r="P405" s="52"/>
      <c r="Q405" s="49" t="str">
        <f t="shared" ref="Q405" si="371">IF(M405&lt;&gt;"", M405-(O405*2)-P405, "" )</f>
        <v/>
      </c>
      <c r="R405" s="45" t="e">
        <f t="shared" ref="R405" si="372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6"/>
        <v>0</v>
      </c>
      <c r="H406" s="22"/>
      <c r="I406" s="22"/>
      <c r="J406" s="27">
        <f t="shared" si="357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6"/>
        <v>0</v>
      </c>
      <c r="H407" s="22"/>
      <c r="I407" s="22"/>
      <c r="J407" s="27">
        <f t="shared" si="357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6"/>
        <v>0</v>
      </c>
      <c r="H408" s="22"/>
      <c r="I408" s="22"/>
      <c r="J408" s="27">
        <f t="shared" si="357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6"/>
        <v>0</v>
      </c>
      <c r="H409" s="31"/>
      <c r="I409" s="31"/>
      <c r="J409" s="32">
        <f t="shared" si="357"/>
        <v>0</v>
      </c>
      <c r="K409" s="50" t="str">
        <f>IF(F409&lt;&gt;"", F409+F410+F411+F412, "" )</f>
        <v/>
      </c>
      <c r="L409" s="59" t="e">
        <f t="shared" si="365"/>
        <v>#VALUE!</v>
      </c>
      <c r="M409" s="50" t="str">
        <f>IF(D409&lt;&gt;"", J409+J410+J411+J412, "" )</f>
        <v/>
      </c>
      <c r="N409" s="57" t="e">
        <f t="shared" ref="N409" si="373">RANK(M409,$M$5:$M$700,1)</f>
        <v>#VALUE!</v>
      </c>
      <c r="O409" s="53"/>
      <c r="P409" s="53"/>
      <c r="Q409" s="50" t="str">
        <f t="shared" ref="Q409" si="374">IF(M409&lt;&gt;"", M409-(O409*2)-P409, "" )</f>
        <v/>
      </c>
      <c r="R409" s="47" t="e">
        <f t="shared" ref="R409" si="375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6"/>
        <v>0</v>
      </c>
      <c r="H410" s="31"/>
      <c r="I410" s="31"/>
      <c r="J410" s="32">
        <f t="shared" si="357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6"/>
        <v>0</v>
      </c>
      <c r="H411" s="31"/>
      <c r="I411" s="31"/>
      <c r="J411" s="32">
        <f t="shared" si="357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6"/>
        <v>0</v>
      </c>
      <c r="H412" s="31"/>
      <c r="I412" s="31"/>
      <c r="J412" s="32">
        <f t="shared" si="357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6"/>
        <v>0</v>
      </c>
      <c r="H413" s="22"/>
      <c r="I413" s="22"/>
      <c r="J413" s="27">
        <f t="shared" si="357"/>
        <v>0</v>
      </c>
      <c r="K413" s="65" t="str">
        <f>IF(F413&lt;&gt;"", F413+F414+F415+F416, "" )</f>
        <v/>
      </c>
      <c r="L413" s="62" t="e">
        <f t="shared" ref="L413" si="376">RANK(K413,$K$5:$K$700,1)</f>
        <v>#VALUE!</v>
      </c>
      <c r="M413" s="49" t="str">
        <f>IF(D413&lt;&gt;"", J413+J414+J415+J416, "" )</f>
        <v/>
      </c>
      <c r="N413" s="55" t="e">
        <f t="shared" ref="N413" si="377">RANK(M413,$M$5:$M$700,1)</f>
        <v>#VALUE!</v>
      </c>
      <c r="O413" s="52"/>
      <c r="P413" s="52"/>
      <c r="Q413" s="49" t="str">
        <f t="shared" ref="Q413" si="378">IF(M413&lt;&gt;"", M413-(O413*2)-P413, "" )</f>
        <v/>
      </c>
      <c r="R413" s="45" t="e">
        <f t="shared" ref="R413" si="379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6"/>
        <v>0</v>
      </c>
      <c r="H414" s="22"/>
      <c r="I414" s="22"/>
      <c r="J414" s="27">
        <f t="shared" si="357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6"/>
        <v>0</v>
      </c>
      <c r="H415" s="22"/>
      <c r="I415" s="22"/>
      <c r="J415" s="27">
        <f t="shared" si="357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6"/>
        <v>0</v>
      </c>
      <c r="H416" s="22"/>
      <c r="I416" s="22"/>
      <c r="J416" s="27">
        <f t="shared" si="357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6"/>
        <v>0</v>
      </c>
      <c r="H417" s="31"/>
      <c r="I417" s="31"/>
      <c r="J417" s="32">
        <f t="shared" si="357"/>
        <v>0</v>
      </c>
      <c r="K417" s="50" t="str">
        <f>IF(F417&lt;&gt;"", F417+F418+F419+F420, "" )</f>
        <v/>
      </c>
      <c r="L417" s="59" t="e">
        <f t="shared" si="365"/>
        <v>#VALUE!</v>
      </c>
      <c r="M417" s="50" t="str">
        <f>IF(D417&lt;&gt;"", J417+J418+J419+J420, "" )</f>
        <v/>
      </c>
      <c r="N417" s="57" t="e">
        <f t="shared" ref="N417" si="380">RANK(M417,$M$5:$M$700,1)</f>
        <v>#VALUE!</v>
      </c>
      <c r="O417" s="53"/>
      <c r="P417" s="53"/>
      <c r="Q417" s="50" t="str">
        <f t="shared" ref="Q417" si="381">IF(M417&lt;&gt;"", M417-(O417*2)-P417, "" )</f>
        <v/>
      </c>
      <c r="R417" s="47" t="e">
        <f t="shared" ref="R417" si="382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6"/>
        <v>0</v>
      </c>
      <c r="H418" s="31"/>
      <c r="I418" s="31"/>
      <c r="J418" s="32">
        <f t="shared" si="357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6"/>
        <v>0</v>
      </c>
      <c r="H419" s="31"/>
      <c r="I419" s="31"/>
      <c r="J419" s="32">
        <f t="shared" si="357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6"/>
        <v>0</v>
      </c>
      <c r="H420" s="31"/>
      <c r="I420" s="31"/>
      <c r="J420" s="32">
        <f t="shared" si="357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6"/>
        <v>0</v>
      </c>
      <c r="H421" s="22"/>
      <c r="I421" s="22"/>
      <c r="J421" s="27">
        <f t="shared" si="357"/>
        <v>0</v>
      </c>
      <c r="K421" s="65" t="str">
        <f>IF(F421&lt;&gt;"", F421+F422+F423+F424, "" )</f>
        <v/>
      </c>
      <c r="L421" s="62" t="e">
        <f t="shared" ref="L421" si="383">RANK(K421,$K$5:$K$700,1)</f>
        <v>#VALUE!</v>
      </c>
      <c r="M421" s="49" t="str">
        <f>IF(D421&lt;&gt;"", J421+J422+J423+J424, "" )</f>
        <v/>
      </c>
      <c r="N421" s="55" t="e">
        <f t="shared" ref="N421" si="384">RANK(M421,$M$5:$M$700,1)</f>
        <v>#VALUE!</v>
      </c>
      <c r="O421" s="52"/>
      <c r="P421" s="52"/>
      <c r="Q421" s="49" t="str">
        <f t="shared" ref="Q421" si="385">IF(M421&lt;&gt;"", M421-(O421*2)-P421, "" )</f>
        <v/>
      </c>
      <c r="R421" s="45" t="e">
        <f t="shared" ref="R421" si="386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6"/>
        <v>0</v>
      </c>
      <c r="H422" s="22"/>
      <c r="I422" s="22"/>
      <c r="J422" s="27">
        <f t="shared" si="357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6"/>
        <v>0</v>
      </c>
      <c r="H423" s="22"/>
      <c r="I423" s="22"/>
      <c r="J423" s="27">
        <f t="shared" si="357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6"/>
        <v>0</v>
      </c>
      <c r="H424" s="22"/>
      <c r="I424" s="22"/>
      <c r="J424" s="27">
        <f t="shared" si="357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6"/>
        <v>0</v>
      </c>
      <c r="H425" s="31"/>
      <c r="I425" s="31"/>
      <c r="J425" s="32">
        <f t="shared" si="357"/>
        <v>0</v>
      </c>
      <c r="K425" s="50" t="str">
        <f>IF(F425&lt;&gt;"", F425+F426+F427+F428, "" )</f>
        <v/>
      </c>
      <c r="L425" s="59" t="e">
        <f t="shared" si="365"/>
        <v>#VALUE!</v>
      </c>
      <c r="M425" s="50" t="str">
        <f>IF(D425&lt;&gt;"", J425+J426+J427+J428, "" )</f>
        <v/>
      </c>
      <c r="N425" s="57" t="e">
        <f t="shared" ref="N425" si="387">RANK(M425,$M$5:$M$700,1)</f>
        <v>#VALUE!</v>
      </c>
      <c r="O425" s="53"/>
      <c r="P425" s="53"/>
      <c r="Q425" s="50" t="str">
        <f t="shared" ref="Q425" si="388">IF(M425&lt;&gt;"", M425-(O425*2)-P425, "" )</f>
        <v/>
      </c>
      <c r="R425" s="47" t="e">
        <f t="shared" ref="R425" si="389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6"/>
        <v>0</v>
      </c>
      <c r="H426" s="31"/>
      <c r="I426" s="31"/>
      <c r="J426" s="32">
        <f t="shared" si="357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6"/>
        <v>0</v>
      </c>
      <c r="H427" s="31"/>
      <c r="I427" s="31"/>
      <c r="J427" s="32">
        <f t="shared" si="357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6"/>
        <v>0</v>
      </c>
      <c r="H428" s="31"/>
      <c r="I428" s="31"/>
      <c r="J428" s="32">
        <f t="shared" si="357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6"/>
        <v>0</v>
      </c>
      <c r="H429" s="22"/>
      <c r="I429" s="22"/>
      <c r="J429" s="27">
        <f t="shared" si="357"/>
        <v>0</v>
      </c>
      <c r="K429" s="65" t="str">
        <f>IF(F429&lt;&gt;"", F429+F430+F431+F432, "" )</f>
        <v/>
      </c>
      <c r="L429" s="62" t="e">
        <f t="shared" ref="L429" si="390">RANK(K429,$K$5:$K$700,1)</f>
        <v>#VALUE!</v>
      </c>
      <c r="M429" s="49" t="str">
        <f>IF(D429&lt;&gt;"", J429+J430+J431+J432, "" )</f>
        <v/>
      </c>
      <c r="N429" s="55" t="e">
        <f t="shared" ref="N429" si="391">RANK(M429,$M$5:$M$700,1)</f>
        <v>#VALUE!</v>
      </c>
      <c r="O429" s="52"/>
      <c r="P429" s="52"/>
      <c r="Q429" s="49" t="str">
        <f t="shared" ref="Q429" si="392">IF(M429&lt;&gt;"", M429-(O429*2)-P429, "" )</f>
        <v/>
      </c>
      <c r="R429" s="45" t="e">
        <f t="shared" ref="R429" si="393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6"/>
        <v>0</v>
      </c>
      <c r="H430" s="22"/>
      <c r="I430" s="22"/>
      <c r="J430" s="27">
        <f t="shared" si="357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6"/>
        <v>0</v>
      </c>
      <c r="H431" s="22"/>
      <c r="I431" s="22"/>
      <c r="J431" s="27">
        <f t="shared" si="357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6"/>
        <v>0</v>
      </c>
      <c r="H432" s="22"/>
      <c r="I432" s="22"/>
      <c r="J432" s="27">
        <f t="shared" si="357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6"/>
        <v>0</v>
      </c>
      <c r="H433" s="31"/>
      <c r="I433" s="31"/>
      <c r="J433" s="32">
        <f t="shared" si="357"/>
        <v>0</v>
      </c>
      <c r="K433" s="50" t="str">
        <f>IF(F433&lt;&gt;"", F433+F434+F435+F436, "" )</f>
        <v/>
      </c>
      <c r="L433" s="59" t="e">
        <f t="shared" si="365"/>
        <v>#VALUE!</v>
      </c>
      <c r="M433" s="50" t="str">
        <f>IF(D433&lt;&gt;"", J433+J434+J435+J436, "" )</f>
        <v/>
      </c>
      <c r="N433" s="57" t="e">
        <f t="shared" ref="N433" si="394">RANK(M433,$M$5:$M$700,1)</f>
        <v>#VALUE!</v>
      </c>
      <c r="O433" s="53"/>
      <c r="P433" s="53"/>
      <c r="Q433" s="50" t="str">
        <f t="shared" ref="Q433" si="395">IF(M433&lt;&gt;"", M433-(O433*2)-P433, "" )</f>
        <v/>
      </c>
      <c r="R433" s="47" t="e">
        <f t="shared" ref="R433" si="396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6"/>
        <v>0</v>
      </c>
      <c r="H434" s="31"/>
      <c r="I434" s="31"/>
      <c r="J434" s="32">
        <f t="shared" si="357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6"/>
        <v>0</v>
      </c>
      <c r="H435" s="31"/>
      <c r="I435" s="31"/>
      <c r="J435" s="32">
        <f t="shared" si="357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6"/>
        <v>0</v>
      </c>
      <c r="H436" s="31"/>
      <c r="I436" s="31"/>
      <c r="J436" s="32">
        <f t="shared" si="357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6"/>
        <v>0</v>
      </c>
      <c r="H437" s="22"/>
      <c r="I437" s="22"/>
      <c r="J437" s="27">
        <f t="shared" si="357"/>
        <v>0</v>
      </c>
      <c r="K437" s="65" t="str">
        <f>IF(F437&lt;&gt;"", F437+F438+F439+F440, "" )</f>
        <v/>
      </c>
      <c r="L437" s="62" t="e">
        <f t="shared" ref="L437" si="397">RANK(K437,$K$5:$K$700,1)</f>
        <v>#VALUE!</v>
      </c>
      <c r="M437" s="49" t="str">
        <f>IF(D437&lt;&gt;"", J437+J438+J439+J440, "" )</f>
        <v/>
      </c>
      <c r="N437" s="55" t="e">
        <f t="shared" ref="N437" si="398">RANK(M437,$M$5:$M$700,1)</f>
        <v>#VALUE!</v>
      </c>
      <c r="O437" s="52"/>
      <c r="P437" s="52"/>
      <c r="Q437" s="49" t="str">
        <f t="shared" ref="Q437" si="399">IF(M437&lt;&gt;"", M437-(O437*2)-P437, "" )</f>
        <v/>
      </c>
      <c r="R437" s="45" t="e">
        <f t="shared" ref="R437" si="400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6"/>
        <v>0</v>
      </c>
      <c r="H438" s="22"/>
      <c r="I438" s="22"/>
      <c r="J438" s="27">
        <f t="shared" si="357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6"/>
        <v>0</v>
      </c>
      <c r="H439" s="22"/>
      <c r="I439" s="22"/>
      <c r="J439" s="27">
        <f t="shared" si="357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6"/>
        <v>0</v>
      </c>
      <c r="H440" s="22"/>
      <c r="I440" s="22"/>
      <c r="J440" s="27">
        <f t="shared" si="357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6"/>
        <v>0</v>
      </c>
      <c r="H441" s="31"/>
      <c r="I441" s="31"/>
      <c r="J441" s="32">
        <f t="shared" si="357"/>
        <v>0</v>
      </c>
      <c r="K441" s="50" t="str">
        <f>IF(F441&lt;&gt;"", F441+F442+F443+F444, "" )</f>
        <v/>
      </c>
      <c r="L441" s="59" t="e">
        <f t="shared" si="365"/>
        <v>#VALUE!</v>
      </c>
      <c r="M441" s="50" t="str">
        <f>IF(D441&lt;&gt;"", J441+J442+J443+J444, "" )</f>
        <v/>
      </c>
      <c r="N441" s="57" t="e">
        <f t="shared" ref="N441" si="401">RANK(M441,$M$5:$M$700,1)</f>
        <v>#VALUE!</v>
      </c>
      <c r="O441" s="53"/>
      <c r="P441" s="53"/>
      <c r="Q441" s="50" t="str">
        <f t="shared" ref="Q441" si="402">IF(M441&lt;&gt;"", M441-(O441*2)-P441, "" )</f>
        <v/>
      </c>
      <c r="R441" s="47" t="e">
        <f t="shared" ref="R441" si="403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6"/>
        <v>0</v>
      </c>
      <c r="H442" s="31"/>
      <c r="I442" s="31"/>
      <c r="J442" s="32">
        <f t="shared" si="357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6"/>
        <v>0</v>
      </c>
      <c r="H443" s="31"/>
      <c r="I443" s="31"/>
      <c r="J443" s="32">
        <f t="shared" si="357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6"/>
        <v>0</v>
      </c>
      <c r="H444" s="31"/>
      <c r="I444" s="31"/>
      <c r="J444" s="32">
        <f t="shared" si="357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6"/>
        <v>0</v>
      </c>
      <c r="H445" s="22"/>
      <c r="I445" s="22"/>
      <c r="J445" s="27">
        <f t="shared" si="357"/>
        <v>0</v>
      </c>
      <c r="K445" s="65" t="str">
        <f>IF(F445&lt;&gt;"", F445+F446+F447+F448, "" )</f>
        <v/>
      </c>
      <c r="L445" s="62" t="e">
        <f t="shared" ref="L445" si="404">RANK(K445,$K$5:$K$700,1)</f>
        <v>#VALUE!</v>
      </c>
      <c r="M445" s="49" t="str">
        <f>IF(D445&lt;&gt;"", J445+J446+J447+J448, "" )</f>
        <v/>
      </c>
      <c r="N445" s="55" t="e">
        <f t="shared" ref="N445" si="405">RANK(M445,$M$5:$M$700,1)</f>
        <v>#VALUE!</v>
      </c>
      <c r="O445" s="52"/>
      <c r="P445" s="52"/>
      <c r="Q445" s="49" t="str">
        <f t="shared" ref="Q445" si="406">IF(M445&lt;&gt;"", M445-(O445*2)-P445, "" )</f>
        <v/>
      </c>
      <c r="R445" s="45" t="e">
        <f t="shared" ref="R445" si="407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6"/>
        <v>0</v>
      </c>
      <c r="H446" s="22"/>
      <c r="I446" s="22"/>
      <c r="J446" s="27">
        <f t="shared" si="357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6"/>
        <v>0</v>
      </c>
      <c r="H447" s="22"/>
      <c r="I447" s="22"/>
      <c r="J447" s="27">
        <f t="shared" si="357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6"/>
        <v>0</v>
      </c>
      <c r="H448" s="22"/>
      <c r="I448" s="22"/>
      <c r="J448" s="27">
        <f t="shared" si="357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6"/>
        <v>0</v>
      </c>
      <c r="H449" s="31"/>
      <c r="I449" s="31"/>
      <c r="J449" s="32">
        <f t="shared" si="357"/>
        <v>0</v>
      </c>
      <c r="K449" s="50" t="str">
        <f>IF(F449&lt;&gt;"", F449+F450+F451+F452, "" )</f>
        <v/>
      </c>
      <c r="L449" s="59" t="e">
        <f t="shared" si="365"/>
        <v>#VALUE!</v>
      </c>
      <c r="M449" s="50" t="str">
        <f>IF(D449&lt;&gt;"", J449+J450+J451+J452, "" )</f>
        <v/>
      </c>
      <c r="N449" s="57" t="e">
        <f t="shared" ref="N449" si="408">RANK(M449,$M$5:$M$700,1)</f>
        <v>#VALUE!</v>
      </c>
      <c r="O449" s="53"/>
      <c r="P449" s="53"/>
      <c r="Q449" s="50" t="str">
        <f t="shared" ref="Q449" si="409">IF(M449&lt;&gt;"", M449-(O449*2)-P449, "" )</f>
        <v/>
      </c>
      <c r="R449" s="47" t="e">
        <f t="shared" ref="R449" si="410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6"/>
        <v>0</v>
      </c>
      <c r="H450" s="31"/>
      <c r="I450" s="31"/>
      <c r="J450" s="32">
        <f t="shared" si="357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6"/>
        <v>0</v>
      </c>
      <c r="H451" s="31"/>
      <c r="I451" s="31"/>
      <c r="J451" s="32">
        <f t="shared" si="357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6"/>
        <v>0</v>
      </c>
      <c r="H452" s="31"/>
      <c r="I452" s="31"/>
      <c r="J452" s="32">
        <f t="shared" si="357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6"/>
        <v>0</v>
      </c>
      <c r="H453" s="22"/>
      <c r="I453" s="22"/>
      <c r="J453" s="27">
        <f t="shared" si="357"/>
        <v>0</v>
      </c>
      <c r="K453" s="65" t="str">
        <f>IF(F453&lt;&gt;"", F453+F454+F455+F456, "" )</f>
        <v/>
      </c>
      <c r="L453" s="62" t="e">
        <f t="shared" ref="L453" si="411">RANK(K453,$K$5:$K$700,1)</f>
        <v>#VALUE!</v>
      </c>
      <c r="M453" s="49" t="str">
        <f>IF(D453&lt;&gt;"", J453+J454+J455+J456, "" )</f>
        <v/>
      </c>
      <c r="N453" s="55" t="e">
        <f t="shared" ref="N453" si="412">RANK(M453,$M$5:$M$700,1)</f>
        <v>#VALUE!</v>
      </c>
      <c r="O453" s="52"/>
      <c r="P453" s="52"/>
      <c r="Q453" s="49" t="str">
        <f t="shared" ref="Q453" si="413">IF(M453&lt;&gt;"", M453-(O453*2)-P453, "" )</f>
        <v/>
      </c>
      <c r="R453" s="45" t="e">
        <f t="shared" ref="R453" si="414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5">F454*5</f>
        <v>0</v>
      </c>
      <c r="H454" s="22"/>
      <c r="I454" s="22"/>
      <c r="J454" s="27">
        <f t="shared" ref="J454:J517" si="416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5"/>
        <v>0</v>
      </c>
      <c r="H455" s="22"/>
      <c r="I455" s="22"/>
      <c r="J455" s="27">
        <f t="shared" si="416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5"/>
        <v>0</v>
      </c>
      <c r="H456" s="22"/>
      <c r="I456" s="22"/>
      <c r="J456" s="27">
        <f t="shared" si="416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5"/>
        <v>0</v>
      </c>
      <c r="H457" s="31"/>
      <c r="I457" s="31"/>
      <c r="J457" s="32">
        <f t="shared" si="416"/>
        <v>0</v>
      </c>
      <c r="K457" s="50" t="str">
        <f>IF(F457&lt;&gt;"", F457+F458+F459+F460, "" )</f>
        <v/>
      </c>
      <c r="L457" s="59" t="e">
        <f t="shared" si="365"/>
        <v>#VALUE!</v>
      </c>
      <c r="M457" s="50" t="str">
        <f>IF(D457&lt;&gt;"", J457+J458+J459+J460, "" )</f>
        <v/>
      </c>
      <c r="N457" s="57" t="e">
        <f t="shared" ref="N457" si="417">RANK(M457,$M$5:$M$700,1)</f>
        <v>#VALUE!</v>
      </c>
      <c r="O457" s="53"/>
      <c r="P457" s="53"/>
      <c r="Q457" s="50" t="str">
        <f t="shared" ref="Q457" si="418">IF(M457&lt;&gt;"", M457-(O457*2)-P457, "" )</f>
        <v/>
      </c>
      <c r="R457" s="47" t="e">
        <f t="shared" ref="R457" si="419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5"/>
        <v>0</v>
      </c>
      <c r="H458" s="31"/>
      <c r="I458" s="31"/>
      <c r="J458" s="32">
        <f t="shared" si="416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5"/>
        <v>0</v>
      </c>
      <c r="H459" s="31"/>
      <c r="I459" s="31"/>
      <c r="J459" s="32">
        <f t="shared" si="416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5"/>
        <v>0</v>
      </c>
      <c r="H460" s="31"/>
      <c r="I460" s="31"/>
      <c r="J460" s="32">
        <f t="shared" si="416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5"/>
        <v>0</v>
      </c>
      <c r="H461" s="22"/>
      <c r="I461" s="22"/>
      <c r="J461" s="27">
        <f t="shared" si="416"/>
        <v>0</v>
      </c>
      <c r="K461" s="65" t="str">
        <f>IF(F461&lt;&gt;"", F461+F462+F463+F464, "" )</f>
        <v/>
      </c>
      <c r="L461" s="62" t="e">
        <f t="shared" ref="L461" si="420">RANK(K461,$K$5:$K$700,1)</f>
        <v>#VALUE!</v>
      </c>
      <c r="M461" s="49" t="str">
        <f>IF(D461&lt;&gt;"", J461+J462+J463+J464, "" )</f>
        <v/>
      </c>
      <c r="N461" s="55" t="e">
        <f t="shared" ref="N461" si="421">RANK(M461,$M$5:$M$700,1)</f>
        <v>#VALUE!</v>
      </c>
      <c r="O461" s="52"/>
      <c r="P461" s="52"/>
      <c r="Q461" s="49" t="str">
        <f t="shared" ref="Q461" si="422">IF(M461&lt;&gt;"", M461-(O461*2)-P461, "" )</f>
        <v/>
      </c>
      <c r="R461" s="45" t="e">
        <f t="shared" ref="R461" si="423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5"/>
        <v>0</v>
      </c>
      <c r="H462" s="22"/>
      <c r="I462" s="22"/>
      <c r="J462" s="27">
        <f t="shared" si="416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5"/>
        <v>0</v>
      </c>
      <c r="H463" s="22"/>
      <c r="I463" s="22"/>
      <c r="J463" s="27">
        <f t="shared" si="416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5"/>
        <v>0</v>
      </c>
      <c r="H464" s="22"/>
      <c r="I464" s="22"/>
      <c r="J464" s="27">
        <f t="shared" si="416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5"/>
        <v>0</v>
      </c>
      <c r="H465" s="31"/>
      <c r="I465" s="31"/>
      <c r="J465" s="32">
        <f t="shared" si="416"/>
        <v>0</v>
      </c>
      <c r="K465" s="50" t="str">
        <f>IF(F465&lt;&gt;"", F465+F466+F467+F468, "" )</f>
        <v/>
      </c>
      <c r="L465" s="59" t="e">
        <f t="shared" ref="L465:L521" si="424">RANK(K465,$K$5:$K$700,1)</f>
        <v>#VALUE!</v>
      </c>
      <c r="M465" s="50" t="str">
        <f>IF(D465&lt;&gt;"", J465+J466+J467+J468, "" )</f>
        <v/>
      </c>
      <c r="N465" s="57" t="e">
        <f t="shared" ref="N465" si="425">RANK(M465,$M$5:$M$700,1)</f>
        <v>#VALUE!</v>
      </c>
      <c r="O465" s="53"/>
      <c r="P465" s="53"/>
      <c r="Q465" s="50" t="str">
        <f t="shared" ref="Q465" si="426">IF(M465&lt;&gt;"", M465-(O465*2)-P465, "" )</f>
        <v/>
      </c>
      <c r="R465" s="47" t="e">
        <f t="shared" ref="R465" si="427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5"/>
        <v>0</v>
      </c>
      <c r="H466" s="31"/>
      <c r="I466" s="31"/>
      <c r="J466" s="32">
        <f t="shared" si="416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5"/>
        <v>0</v>
      </c>
      <c r="H467" s="31"/>
      <c r="I467" s="31"/>
      <c r="J467" s="32">
        <f t="shared" si="416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5"/>
        <v>0</v>
      </c>
      <c r="H468" s="31"/>
      <c r="I468" s="31"/>
      <c r="J468" s="32">
        <f t="shared" si="416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5"/>
        <v>0</v>
      </c>
      <c r="H469" s="22"/>
      <c r="I469" s="22"/>
      <c r="J469" s="27">
        <f t="shared" si="416"/>
        <v>0</v>
      </c>
      <c r="K469" s="65" t="str">
        <f>IF(F469&lt;&gt;"", F469+F470+F471+F472, "" )</f>
        <v/>
      </c>
      <c r="L469" s="62" t="e">
        <f t="shared" ref="L469" si="428">RANK(K469,$K$5:$K$700,1)</f>
        <v>#VALUE!</v>
      </c>
      <c r="M469" s="49" t="str">
        <f>IF(D469&lt;&gt;"", J469+J470+J471+J472, "" )</f>
        <v/>
      </c>
      <c r="N469" s="55" t="e">
        <f t="shared" ref="N469" si="429">RANK(M469,$M$5:$M$700,1)</f>
        <v>#VALUE!</v>
      </c>
      <c r="O469" s="52"/>
      <c r="P469" s="52"/>
      <c r="Q469" s="49" t="str">
        <f t="shared" ref="Q469" si="430">IF(M469&lt;&gt;"", M469-(O469*2)-P469, "" )</f>
        <v/>
      </c>
      <c r="R469" s="45" t="e">
        <f t="shared" ref="R469" si="431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5"/>
        <v>0</v>
      </c>
      <c r="H470" s="22"/>
      <c r="I470" s="22"/>
      <c r="J470" s="27">
        <f t="shared" si="416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5"/>
        <v>0</v>
      </c>
      <c r="H471" s="22"/>
      <c r="I471" s="22"/>
      <c r="J471" s="27">
        <f t="shared" si="416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5"/>
        <v>0</v>
      </c>
      <c r="H472" s="22"/>
      <c r="I472" s="22"/>
      <c r="J472" s="27">
        <f t="shared" si="416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5"/>
        <v>0</v>
      </c>
      <c r="H473" s="31"/>
      <c r="I473" s="31"/>
      <c r="J473" s="32">
        <f t="shared" si="416"/>
        <v>0</v>
      </c>
      <c r="K473" s="50" t="str">
        <f>IF(F473&lt;&gt;"", F473+F474+F475+F476, "" )</f>
        <v/>
      </c>
      <c r="L473" s="59" t="e">
        <f t="shared" si="424"/>
        <v>#VALUE!</v>
      </c>
      <c r="M473" s="50" t="str">
        <f>IF(D473&lt;&gt;"", J473+J474+J475+J476, "" )</f>
        <v/>
      </c>
      <c r="N473" s="57" t="e">
        <f t="shared" ref="N473" si="432">RANK(M473,$M$5:$M$700,1)</f>
        <v>#VALUE!</v>
      </c>
      <c r="O473" s="53"/>
      <c r="P473" s="53"/>
      <c r="Q473" s="50" t="str">
        <f t="shared" ref="Q473" si="433">IF(M473&lt;&gt;"", M473-(O473*2)-P473, "" )</f>
        <v/>
      </c>
      <c r="R473" s="47" t="e">
        <f t="shared" ref="R473" si="434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5"/>
        <v>0</v>
      </c>
      <c r="H474" s="31"/>
      <c r="I474" s="31"/>
      <c r="J474" s="32">
        <f t="shared" si="416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5"/>
        <v>0</v>
      </c>
      <c r="H475" s="31"/>
      <c r="I475" s="31"/>
      <c r="J475" s="32">
        <f t="shared" si="416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5"/>
        <v>0</v>
      </c>
      <c r="H476" s="31"/>
      <c r="I476" s="31"/>
      <c r="J476" s="32">
        <f t="shared" si="416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5"/>
        <v>0</v>
      </c>
      <c r="H477" s="22"/>
      <c r="I477" s="22"/>
      <c r="J477" s="27">
        <f t="shared" si="416"/>
        <v>0</v>
      </c>
      <c r="K477" s="65" t="str">
        <f>IF(F477&lt;&gt;"", F477+F478+F479+F480, "" )</f>
        <v/>
      </c>
      <c r="L477" s="62" t="e">
        <f t="shared" ref="L477" si="435">RANK(K477,$K$5:$K$700,1)</f>
        <v>#VALUE!</v>
      </c>
      <c r="M477" s="49" t="str">
        <f>IF(D477&lt;&gt;"", J477+J478+J479+J480, "" )</f>
        <v/>
      </c>
      <c r="N477" s="55" t="e">
        <f t="shared" ref="N477" si="436">RANK(M477,$M$5:$M$700,1)</f>
        <v>#VALUE!</v>
      </c>
      <c r="O477" s="52"/>
      <c r="P477" s="52"/>
      <c r="Q477" s="49" t="str">
        <f t="shared" ref="Q477" si="437">IF(M477&lt;&gt;"", M477-(O477*2)-P477, "" )</f>
        <v/>
      </c>
      <c r="R477" s="45" t="e">
        <f t="shared" ref="R477" si="438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5"/>
        <v>0</v>
      </c>
      <c r="H478" s="22"/>
      <c r="I478" s="22"/>
      <c r="J478" s="27">
        <f t="shared" si="416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5"/>
        <v>0</v>
      </c>
      <c r="H479" s="22"/>
      <c r="I479" s="22"/>
      <c r="J479" s="27">
        <f t="shared" si="416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5"/>
        <v>0</v>
      </c>
      <c r="H480" s="22"/>
      <c r="I480" s="22"/>
      <c r="J480" s="27">
        <f t="shared" si="416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5"/>
        <v>0</v>
      </c>
      <c r="H481" s="31"/>
      <c r="I481" s="31"/>
      <c r="J481" s="32">
        <f t="shared" si="416"/>
        <v>0</v>
      </c>
      <c r="K481" s="50" t="str">
        <f>IF(F481&lt;&gt;"", F481+F482+F483+F484, "" )</f>
        <v/>
      </c>
      <c r="L481" s="59" t="e">
        <f t="shared" si="424"/>
        <v>#VALUE!</v>
      </c>
      <c r="M481" s="50" t="str">
        <f>IF(D481&lt;&gt;"", J481+J482+J483+J484, "" )</f>
        <v/>
      </c>
      <c r="N481" s="57" t="e">
        <f t="shared" ref="N481" si="439">RANK(M481,$M$5:$M$700,1)</f>
        <v>#VALUE!</v>
      </c>
      <c r="O481" s="53"/>
      <c r="P481" s="53"/>
      <c r="Q481" s="50" t="str">
        <f t="shared" ref="Q481" si="440">IF(M481&lt;&gt;"", M481-(O481*2)-P481, "" )</f>
        <v/>
      </c>
      <c r="R481" s="47" t="e">
        <f t="shared" ref="R481" si="441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5"/>
        <v>0</v>
      </c>
      <c r="H482" s="31"/>
      <c r="I482" s="31"/>
      <c r="J482" s="32">
        <f t="shared" si="416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5"/>
        <v>0</v>
      </c>
      <c r="H483" s="31"/>
      <c r="I483" s="31"/>
      <c r="J483" s="32">
        <f t="shared" si="416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5"/>
        <v>0</v>
      </c>
      <c r="H484" s="31"/>
      <c r="I484" s="31"/>
      <c r="J484" s="32">
        <f t="shared" si="416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5"/>
        <v>0</v>
      </c>
      <c r="H485" s="22"/>
      <c r="I485" s="22"/>
      <c r="J485" s="27">
        <f t="shared" si="416"/>
        <v>0</v>
      </c>
      <c r="K485" s="65" t="str">
        <f>IF(F485&lt;&gt;"", F485+F486+F487+F488, "" )</f>
        <v/>
      </c>
      <c r="L485" s="62" t="e">
        <f t="shared" ref="L485" si="442">RANK(K485,$K$5:$K$700,1)</f>
        <v>#VALUE!</v>
      </c>
      <c r="M485" s="49" t="str">
        <f>IF(D485&lt;&gt;"", J485+J486+J487+J488, "" )</f>
        <v/>
      </c>
      <c r="N485" s="55" t="e">
        <f t="shared" ref="N485" si="443">RANK(M485,$M$5:$M$700,1)</f>
        <v>#VALUE!</v>
      </c>
      <c r="O485" s="52"/>
      <c r="P485" s="52"/>
      <c r="Q485" s="49" t="str">
        <f t="shared" ref="Q485" si="444">IF(M485&lt;&gt;"", M485-(O485*2)-P485, "" )</f>
        <v/>
      </c>
      <c r="R485" s="45" t="e">
        <f t="shared" ref="R485" si="445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5"/>
        <v>0</v>
      </c>
      <c r="H486" s="22"/>
      <c r="I486" s="22"/>
      <c r="J486" s="27">
        <f t="shared" si="416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5"/>
        <v>0</v>
      </c>
      <c r="H487" s="22"/>
      <c r="I487" s="22"/>
      <c r="J487" s="27">
        <f t="shared" si="416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5"/>
        <v>0</v>
      </c>
      <c r="H488" s="22"/>
      <c r="I488" s="22"/>
      <c r="J488" s="27">
        <f t="shared" si="416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5"/>
        <v>0</v>
      </c>
      <c r="H489" s="31"/>
      <c r="I489" s="31"/>
      <c r="J489" s="32">
        <f t="shared" si="416"/>
        <v>0</v>
      </c>
      <c r="K489" s="50" t="str">
        <f>IF(F489&lt;&gt;"", F489+F490+F491+F492, "" )</f>
        <v/>
      </c>
      <c r="L489" s="59" t="e">
        <f t="shared" si="424"/>
        <v>#VALUE!</v>
      </c>
      <c r="M489" s="50" t="str">
        <f>IF(D489&lt;&gt;"", J489+J490+J491+J492, "" )</f>
        <v/>
      </c>
      <c r="N489" s="57" t="e">
        <f t="shared" ref="N489" si="446">RANK(M489,$M$5:$M$700,1)</f>
        <v>#VALUE!</v>
      </c>
      <c r="O489" s="53"/>
      <c r="P489" s="53"/>
      <c r="Q489" s="50" t="str">
        <f t="shared" ref="Q489" si="447">IF(M489&lt;&gt;"", M489-(O489*2)-P489, "" )</f>
        <v/>
      </c>
      <c r="R489" s="47" t="e">
        <f t="shared" ref="R489" si="448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5"/>
        <v>0</v>
      </c>
      <c r="H490" s="31"/>
      <c r="I490" s="31"/>
      <c r="J490" s="32">
        <f t="shared" si="416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5"/>
        <v>0</v>
      </c>
      <c r="H491" s="31"/>
      <c r="I491" s="31"/>
      <c r="J491" s="32">
        <f t="shared" si="416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5"/>
        <v>0</v>
      </c>
      <c r="H492" s="31"/>
      <c r="I492" s="31"/>
      <c r="J492" s="32">
        <f t="shared" si="416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5"/>
        <v>0</v>
      </c>
      <c r="H493" s="22"/>
      <c r="I493" s="22"/>
      <c r="J493" s="27">
        <f t="shared" si="416"/>
        <v>0</v>
      </c>
      <c r="K493" s="65" t="str">
        <f>IF(F493&lt;&gt;"", F493+F494+F495+F496, "" )</f>
        <v/>
      </c>
      <c r="L493" s="62" t="e">
        <f t="shared" ref="L493" si="449">RANK(K493,$K$5:$K$700,1)</f>
        <v>#VALUE!</v>
      </c>
      <c r="M493" s="49" t="str">
        <f>IF(D493&lt;&gt;"", J493+J494+J495+J496, "" )</f>
        <v/>
      </c>
      <c r="N493" s="55" t="e">
        <f t="shared" ref="N493" si="450">RANK(M493,$M$5:$M$700,1)</f>
        <v>#VALUE!</v>
      </c>
      <c r="O493" s="52"/>
      <c r="P493" s="52"/>
      <c r="Q493" s="49" t="str">
        <f t="shared" ref="Q493" si="451">IF(M493&lt;&gt;"", M493-(O493*2)-P493, "" )</f>
        <v/>
      </c>
      <c r="R493" s="45" t="e">
        <f t="shared" ref="R493" si="452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5"/>
        <v>0</v>
      </c>
      <c r="H494" s="22"/>
      <c r="I494" s="22"/>
      <c r="J494" s="27">
        <f t="shared" si="416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5"/>
        <v>0</v>
      </c>
      <c r="H495" s="22"/>
      <c r="I495" s="22"/>
      <c r="J495" s="27">
        <f t="shared" si="416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5"/>
        <v>0</v>
      </c>
      <c r="H496" s="22"/>
      <c r="I496" s="22"/>
      <c r="J496" s="27">
        <f t="shared" si="416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5"/>
        <v>0</v>
      </c>
      <c r="H497" s="31"/>
      <c r="I497" s="31"/>
      <c r="J497" s="32">
        <f t="shared" si="416"/>
        <v>0</v>
      </c>
      <c r="K497" s="50" t="str">
        <f>IF(F497&lt;&gt;"", F497+F498+F499+F500, "" )</f>
        <v/>
      </c>
      <c r="L497" s="59" t="e">
        <f t="shared" si="424"/>
        <v>#VALUE!</v>
      </c>
      <c r="M497" s="50" t="str">
        <f>IF(D497&lt;&gt;"", J497+J498+J499+J500, "" )</f>
        <v/>
      </c>
      <c r="N497" s="57" t="e">
        <f t="shared" ref="N497" si="453">RANK(M497,$M$5:$M$700,1)</f>
        <v>#VALUE!</v>
      </c>
      <c r="O497" s="53"/>
      <c r="P497" s="53"/>
      <c r="Q497" s="50" t="str">
        <f t="shared" ref="Q497" si="454">IF(M497&lt;&gt;"", M497-(O497*2)-P497, "" )</f>
        <v/>
      </c>
      <c r="R497" s="47" t="e">
        <f t="shared" ref="R497" si="455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5"/>
        <v>0</v>
      </c>
      <c r="H498" s="31"/>
      <c r="I498" s="31"/>
      <c r="J498" s="32">
        <f t="shared" si="416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5"/>
        <v>0</v>
      </c>
      <c r="H499" s="31"/>
      <c r="I499" s="31"/>
      <c r="J499" s="32">
        <f t="shared" si="416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5"/>
        <v>0</v>
      </c>
      <c r="H500" s="31"/>
      <c r="I500" s="31"/>
      <c r="J500" s="32">
        <f t="shared" si="416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5"/>
        <v>0</v>
      </c>
      <c r="H501" s="22"/>
      <c r="I501" s="22"/>
      <c r="J501" s="27">
        <f t="shared" si="416"/>
        <v>0</v>
      </c>
      <c r="K501" s="65" t="str">
        <f>IF(F501&lt;&gt;"", F501+F502+F503+F504, "" )</f>
        <v/>
      </c>
      <c r="L501" s="62" t="e">
        <f t="shared" ref="L501" si="456">RANK(K501,$K$5:$K$700,1)</f>
        <v>#VALUE!</v>
      </c>
      <c r="M501" s="49" t="str">
        <f>IF(D501&lt;&gt;"", J501+J502+J503+J504, "" )</f>
        <v/>
      </c>
      <c r="N501" s="55" t="e">
        <f t="shared" ref="N501" si="457">RANK(M501,$M$5:$M$700,1)</f>
        <v>#VALUE!</v>
      </c>
      <c r="O501" s="52"/>
      <c r="P501" s="52"/>
      <c r="Q501" s="49" t="str">
        <f t="shared" ref="Q501" si="458">IF(M501&lt;&gt;"", M501-(O501*2)-P501, "" )</f>
        <v/>
      </c>
      <c r="R501" s="45" t="e">
        <f t="shared" ref="R501" si="459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5"/>
        <v>0</v>
      </c>
      <c r="H502" s="22"/>
      <c r="I502" s="22"/>
      <c r="J502" s="27">
        <f t="shared" si="416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5"/>
        <v>0</v>
      </c>
      <c r="H503" s="22"/>
      <c r="I503" s="22"/>
      <c r="J503" s="27">
        <f t="shared" si="416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5"/>
        <v>0</v>
      </c>
      <c r="H504" s="22"/>
      <c r="I504" s="22"/>
      <c r="J504" s="27">
        <f t="shared" si="416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5"/>
        <v>0</v>
      </c>
      <c r="H505" s="31"/>
      <c r="I505" s="31"/>
      <c r="J505" s="32">
        <f t="shared" si="416"/>
        <v>0</v>
      </c>
      <c r="K505" s="50" t="str">
        <f>IF(F505&lt;&gt;"", F505+F506+F507+F508, "" )</f>
        <v/>
      </c>
      <c r="L505" s="59" t="e">
        <f t="shared" si="424"/>
        <v>#VALUE!</v>
      </c>
      <c r="M505" s="50" t="str">
        <f>IF(D505&lt;&gt;"", J505+J506+J507+J508, "" )</f>
        <v/>
      </c>
      <c r="N505" s="57" t="e">
        <f t="shared" ref="N505" si="460">RANK(M505,$M$5:$M$700,1)</f>
        <v>#VALUE!</v>
      </c>
      <c r="O505" s="53"/>
      <c r="P505" s="53"/>
      <c r="Q505" s="50" t="str">
        <f t="shared" ref="Q505" si="461">IF(M505&lt;&gt;"", M505-(O505*2)-P505, "" )</f>
        <v/>
      </c>
      <c r="R505" s="47" t="e">
        <f t="shared" ref="R505" si="462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5"/>
        <v>0</v>
      </c>
      <c r="H506" s="31"/>
      <c r="I506" s="31"/>
      <c r="J506" s="32">
        <f t="shared" si="416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5"/>
        <v>0</v>
      </c>
      <c r="H507" s="31"/>
      <c r="I507" s="31"/>
      <c r="J507" s="32">
        <f t="shared" si="416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5"/>
        <v>0</v>
      </c>
      <c r="H508" s="31"/>
      <c r="I508" s="31"/>
      <c r="J508" s="32">
        <f t="shared" si="416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5"/>
        <v>0</v>
      </c>
      <c r="H509" s="22"/>
      <c r="I509" s="22"/>
      <c r="J509" s="27">
        <f t="shared" si="416"/>
        <v>0</v>
      </c>
      <c r="K509" s="65" t="str">
        <f>IF(F509&lt;&gt;"", F509+F510+F511+F512, "" )</f>
        <v/>
      </c>
      <c r="L509" s="62" t="e">
        <f t="shared" ref="L509" si="463">RANK(K509,$K$5:$K$700,1)</f>
        <v>#VALUE!</v>
      </c>
      <c r="M509" s="49" t="str">
        <f>IF(D509&lt;&gt;"", J509+J510+J511+J512, "" )</f>
        <v/>
      </c>
      <c r="N509" s="55" t="e">
        <f t="shared" ref="N509" si="464">RANK(M509,$M$5:$M$700,1)</f>
        <v>#VALUE!</v>
      </c>
      <c r="O509" s="52"/>
      <c r="P509" s="52"/>
      <c r="Q509" s="49" t="str">
        <f t="shared" ref="Q509" si="465">IF(M509&lt;&gt;"", M509-(O509*2)-P509, "" )</f>
        <v/>
      </c>
      <c r="R509" s="45" t="e">
        <f t="shared" ref="R509" si="466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5"/>
        <v>0</v>
      </c>
      <c r="H510" s="22"/>
      <c r="I510" s="22"/>
      <c r="J510" s="27">
        <f t="shared" si="416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5"/>
        <v>0</v>
      </c>
      <c r="H511" s="22"/>
      <c r="I511" s="22"/>
      <c r="J511" s="27">
        <f t="shared" si="416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5"/>
        <v>0</v>
      </c>
      <c r="H512" s="22"/>
      <c r="I512" s="22"/>
      <c r="J512" s="27">
        <f t="shared" si="416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5"/>
        <v>0</v>
      </c>
      <c r="H513" s="31"/>
      <c r="I513" s="31"/>
      <c r="J513" s="32">
        <f t="shared" si="416"/>
        <v>0</v>
      </c>
      <c r="K513" s="50" t="str">
        <f>IF(F513&lt;&gt;"", F513+F514+F515+F516, "" )</f>
        <v/>
      </c>
      <c r="L513" s="59" t="e">
        <f t="shared" si="424"/>
        <v>#VALUE!</v>
      </c>
      <c r="M513" s="50" t="str">
        <f>IF(D513&lt;&gt;"", J513+J514+J515+J516, "" )</f>
        <v/>
      </c>
      <c r="N513" s="57" t="e">
        <f t="shared" ref="N513" si="467">RANK(M513,$M$5:$M$700,1)</f>
        <v>#VALUE!</v>
      </c>
      <c r="O513" s="53"/>
      <c r="P513" s="53"/>
      <c r="Q513" s="50" t="str">
        <f t="shared" ref="Q513" si="468">IF(M513&lt;&gt;"", M513-(O513*2)-P513, "" )</f>
        <v/>
      </c>
      <c r="R513" s="47" t="e">
        <f t="shared" ref="R513" si="469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5"/>
        <v>0</v>
      </c>
      <c r="H514" s="31"/>
      <c r="I514" s="31"/>
      <c r="J514" s="32">
        <f t="shared" si="416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5"/>
        <v>0</v>
      </c>
      <c r="H515" s="31"/>
      <c r="I515" s="31"/>
      <c r="J515" s="32">
        <f t="shared" si="416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5"/>
        <v>0</v>
      </c>
      <c r="H516" s="31"/>
      <c r="I516" s="31"/>
      <c r="J516" s="32">
        <f t="shared" si="416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5"/>
        <v>0</v>
      </c>
      <c r="H517" s="22"/>
      <c r="I517" s="22"/>
      <c r="J517" s="27">
        <f t="shared" si="416"/>
        <v>0</v>
      </c>
      <c r="K517" s="65" t="str">
        <f>IF(F517&lt;&gt;"", F517+F518+F519+F520, "" )</f>
        <v/>
      </c>
      <c r="L517" s="62" t="e">
        <f t="shared" ref="L517" si="470">RANK(K517,$K$5:$K$700,1)</f>
        <v>#VALUE!</v>
      </c>
      <c r="M517" s="49" t="str">
        <f>IF(D517&lt;&gt;"", J517+J518+J519+J520, "" )</f>
        <v/>
      </c>
      <c r="N517" s="55" t="e">
        <f t="shared" ref="N517" si="471">RANK(M517,$M$5:$M$700,1)</f>
        <v>#VALUE!</v>
      </c>
      <c r="O517" s="52"/>
      <c r="P517" s="52"/>
      <c r="Q517" s="49" t="str">
        <f t="shared" ref="Q517" si="472">IF(M517&lt;&gt;"", M517-(O517*2)-P517, "" )</f>
        <v/>
      </c>
      <c r="R517" s="45" t="e">
        <f t="shared" ref="R517" si="473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4">F518*5</f>
        <v>0</v>
      </c>
      <c r="H518" s="22"/>
      <c r="I518" s="22"/>
      <c r="J518" s="27">
        <f t="shared" ref="J518:J581" si="475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4"/>
        <v>0</v>
      </c>
      <c r="H519" s="22"/>
      <c r="I519" s="22"/>
      <c r="J519" s="27">
        <f t="shared" si="475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4"/>
        <v>0</v>
      </c>
      <c r="H520" s="22"/>
      <c r="I520" s="22"/>
      <c r="J520" s="27">
        <f t="shared" si="475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4"/>
        <v>0</v>
      </c>
      <c r="H521" s="31"/>
      <c r="I521" s="31"/>
      <c r="J521" s="32">
        <f t="shared" si="475"/>
        <v>0</v>
      </c>
      <c r="K521" s="50" t="str">
        <f>IF(F521&lt;&gt;"", F521+F522+F523+F524, "" )</f>
        <v/>
      </c>
      <c r="L521" s="59" t="e">
        <f t="shared" si="424"/>
        <v>#VALUE!</v>
      </c>
      <c r="M521" s="50" t="str">
        <f>IF(D521&lt;&gt;"", J521+J522+J523+J524, "" )</f>
        <v/>
      </c>
      <c r="N521" s="57" t="e">
        <f t="shared" ref="N521" si="476">RANK(M521,$M$5:$M$700,1)</f>
        <v>#VALUE!</v>
      </c>
      <c r="O521" s="53"/>
      <c r="P521" s="53"/>
      <c r="Q521" s="50" t="str">
        <f t="shared" ref="Q521" si="477">IF(M521&lt;&gt;"", M521-(O521*2)-P521, "" )</f>
        <v/>
      </c>
      <c r="R521" s="47" t="e">
        <f t="shared" ref="R521" si="478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4"/>
        <v>0</v>
      </c>
      <c r="H522" s="31"/>
      <c r="I522" s="31"/>
      <c r="J522" s="32">
        <f t="shared" si="475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4"/>
        <v>0</v>
      </c>
      <c r="H523" s="31"/>
      <c r="I523" s="31"/>
      <c r="J523" s="32">
        <f t="shared" si="475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4"/>
        <v>0</v>
      </c>
      <c r="H524" s="31"/>
      <c r="I524" s="31"/>
      <c r="J524" s="32">
        <f t="shared" si="475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4"/>
        <v>0</v>
      </c>
      <c r="H525" s="22"/>
      <c r="I525" s="22"/>
      <c r="J525" s="27">
        <f t="shared" si="475"/>
        <v>0</v>
      </c>
      <c r="K525" s="65" t="str">
        <f>IF(F525&lt;&gt;"", F525+F526+F527+F528, "" )</f>
        <v/>
      </c>
      <c r="L525" s="62" t="e">
        <f t="shared" ref="L525" si="479">RANK(K525,$K$5:$K$700,1)</f>
        <v>#VALUE!</v>
      </c>
      <c r="M525" s="49" t="str">
        <f>IF(D525&lt;&gt;"", J525+J526+J527+J528, "" )</f>
        <v/>
      </c>
      <c r="N525" s="55" t="e">
        <f t="shared" ref="N525" si="480">RANK(M525,$M$5:$M$700,1)</f>
        <v>#VALUE!</v>
      </c>
      <c r="O525" s="52"/>
      <c r="P525" s="52"/>
      <c r="Q525" s="49" t="str">
        <f t="shared" ref="Q525" si="481">IF(M525&lt;&gt;"", M525-(O525*2)-P525, "" )</f>
        <v/>
      </c>
      <c r="R525" s="45" t="e">
        <f t="shared" ref="R525" si="482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4"/>
        <v>0</v>
      </c>
      <c r="H526" s="22"/>
      <c r="I526" s="22"/>
      <c r="J526" s="27">
        <f t="shared" si="475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4"/>
        <v>0</v>
      </c>
      <c r="H527" s="22"/>
      <c r="I527" s="22"/>
      <c r="J527" s="27">
        <f t="shared" si="475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4"/>
        <v>0</v>
      </c>
      <c r="H528" s="22"/>
      <c r="I528" s="22"/>
      <c r="J528" s="27">
        <f t="shared" si="475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4"/>
        <v>0</v>
      </c>
      <c r="H529" s="31"/>
      <c r="I529" s="31"/>
      <c r="J529" s="32">
        <f t="shared" si="475"/>
        <v>0</v>
      </c>
      <c r="K529" s="50" t="str">
        <f>IF(F529&lt;&gt;"", F529+F530+F531+F532, "" )</f>
        <v/>
      </c>
      <c r="L529" s="59" t="e">
        <f t="shared" ref="L529:L585" si="483">RANK(K529,$K$5:$K$700,1)</f>
        <v>#VALUE!</v>
      </c>
      <c r="M529" s="50" t="str">
        <f>IF(D529&lt;&gt;"", J529+J530+J531+J532, "" )</f>
        <v/>
      </c>
      <c r="N529" s="57" t="e">
        <f t="shared" ref="N529" si="484">RANK(M529,$M$5:$M$700,1)</f>
        <v>#VALUE!</v>
      </c>
      <c r="O529" s="53"/>
      <c r="P529" s="53"/>
      <c r="Q529" s="50" t="str">
        <f t="shared" ref="Q529" si="485">IF(M529&lt;&gt;"", M529-(O529*2)-P529, "" )</f>
        <v/>
      </c>
      <c r="R529" s="47" t="e">
        <f t="shared" ref="R529" si="486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4"/>
        <v>0</v>
      </c>
      <c r="H530" s="31"/>
      <c r="I530" s="31"/>
      <c r="J530" s="32">
        <f t="shared" si="475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4"/>
        <v>0</v>
      </c>
      <c r="H531" s="31"/>
      <c r="I531" s="31"/>
      <c r="J531" s="32">
        <f t="shared" si="475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4"/>
        <v>0</v>
      </c>
      <c r="H532" s="31"/>
      <c r="I532" s="31"/>
      <c r="J532" s="32">
        <f t="shared" si="475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4"/>
        <v>0</v>
      </c>
      <c r="H533" s="22"/>
      <c r="I533" s="22"/>
      <c r="J533" s="27">
        <f t="shared" si="475"/>
        <v>0</v>
      </c>
      <c r="K533" s="65" t="str">
        <f>IF(F533&lt;&gt;"", F533+F534+F535+F536, "" )</f>
        <v/>
      </c>
      <c r="L533" s="62" t="e">
        <f t="shared" ref="L533" si="487">RANK(K533,$K$5:$K$700,1)</f>
        <v>#VALUE!</v>
      </c>
      <c r="M533" s="49" t="str">
        <f>IF(D533&lt;&gt;"", J533+J534+J535+J536, "" )</f>
        <v/>
      </c>
      <c r="N533" s="55" t="e">
        <f t="shared" ref="N533" si="488">RANK(M533,$M$5:$M$700,1)</f>
        <v>#VALUE!</v>
      </c>
      <c r="O533" s="52"/>
      <c r="P533" s="52"/>
      <c r="Q533" s="49" t="str">
        <f t="shared" ref="Q533" si="489">IF(M533&lt;&gt;"", M533-(O533*2)-P533, "" )</f>
        <v/>
      </c>
      <c r="R533" s="45" t="e">
        <f t="shared" ref="R533" si="490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4"/>
        <v>0</v>
      </c>
      <c r="H534" s="22"/>
      <c r="I534" s="22"/>
      <c r="J534" s="27">
        <f t="shared" si="475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4"/>
        <v>0</v>
      </c>
      <c r="H535" s="22"/>
      <c r="I535" s="22"/>
      <c r="J535" s="27">
        <f t="shared" si="475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4"/>
        <v>0</v>
      </c>
      <c r="H536" s="22"/>
      <c r="I536" s="22"/>
      <c r="J536" s="27">
        <f t="shared" si="475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4"/>
        <v>0</v>
      </c>
      <c r="H537" s="31"/>
      <c r="I537" s="31"/>
      <c r="J537" s="32">
        <f t="shared" si="475"/>
        <v>0</v>
      </c>
      <c r="K537" s="50" t="str">
        <f>IF(F537&lt;&gt;"", F537+F538+F539+F540, "" )</f>
        <v/>
      </c>
      <c r="L537" s="59" t="e">
        <f t="shared" si="483"/>
        <v>#VALUE!</v>
      </c>
      <c r="M537" s="50" t="str">
        <f>IF(D537&lt;&gt;"", J537+J538+J539+J540, "" )</f>
        <v/>
      </c>
      <c r="N537" s="57" t="e">
        <f t="shared" ref="N537" si="491">RANK(M537,$M$5:$M$700,1)</f>
        <v>#VALUE!</v>
      </c>
      <c r="O537" s="53"/>
      <c r="P537" s="53"/>
      <c r="Q537" s="50" t="str">
        <f t="shared" ref="Q537" si="492">IF(M537&lt;&gt;"", M537-(O537*2)-P537, "" )</f>
        <v/>
      </c>
      <c r="R537" s="47" t="e">
        <f t="shared" ref="R537" si="493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4"/>
        <v>0</v>
      </c>
      <c r="H538" s="31"/>
      <c r="I538" s="31"/>
      <c r="J538" s="32">
        <f t="shared" si="475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4"/>
        <v>0</v>
      </c>
      <c r="H539" s="31"/>
      <c r="I539" s="31"/>
      <c r="J539" s="32">
        <f t="shared" si="475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4"/>
        <v>0</v>
      </c>
      <c r="H540" s="31"/>
      <c r="I540" s="31"/>
      <c r="J540" s="32">
        <f t="shared" si="475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4"/>
        <v>0</v>
      </c>
      <c r="H541" s="22"/>
      <c r="I541" s="22"/>
      <c r="J541" s="27">
        <f t="shared" si="475"/>
        <v>0</v>
      </c>
      <c r="K541" s="65" t="str">
        <f>IF(F541&lt;&gt;"", F541+F542+F543+F544, "" )</f>
        <v/>
      </c>
      <c r="L541" s="62" t="e">
        <f t="shared" ref="L541" si="494">RANK(K541,$K$5:$K$700,1)</f>
        <v>#VALUE!</v>
      </c>
      <c r="M541" s="49" t="str">
        <f>IF(D541&lt;&gt;"", J541+J542+J543+J544, "" )</f>
        <v/>
      </c>
      <c r="N541" s="55" t="e">
        <f t="shared" ref="N541" si="495">RANK(M541,$M$5:$M$700,1)</f>
        <v>#VALUE!</v>
      </c>
      <c r="O541" s="52"/>
      <c r="P541" s="52"/>
      <c r="Q541" s="49" t="str">
        <f t="shared" ref="Q541" si="496">IF(M541&lt;&gt;"", M541-(O541*2)-P541, "" )</f>
        <v/>
      </c>
      <c r="R541" s="45" t="e">
        <f t="shared" ref="R541" si="497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4"/>
        <v>0</v>
      </c>
      <c r="H542" s="22"/>
      <c r="I542" s="22"/>
      <c r="J542" s="27">
        <f t="shared" si="475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4"/>
        <v>0</v>
      </c>
      <c r="H543" s="22"/>
      <c r="I543" s="22"/>
      <c r="J543" s="27">
        <f t="shared" si="475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4"/>
        <v>0</v>
      </c>
      <c r="H544" s="22"/>
      <c r="I544" s="22"/>
      <c r="J544" s="27">
        <f t="shared" si="475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4"/>
        <v>0</v>
      </c>
      <c r="H545" s="31"/>
      <c r="I545" s="31"/>
      <c r="J545" s="32">
        <f t="shared" si="475"/>
        <v>0</v>
      </c>
      <c r="K545" s="50" t="str">
        <f>IF(F545&lt;&gt;"", F545+F546+F547+F548, "" )</f>
        <v/>
      </c>
      <c r="L545" s="59" t="e">
        <f t="shared" si="483"/>
        <v>#VALUE!</v>
      </c>
      <c r="M545" s="50" t="str">
        <f>IF(D545&lt;&gt;"", J545+J546+J547+J548, "" )</f>
        <v/>
      </c>
      <c r="N545" s="57" t="e">
        <f t="shared" ref="N545" si="498">RANK(M545,$M$5:$M$700,1)</f>
        <v>#VALUE!</v>
      </c>
      <c r="O545" s="53"/>
      <c r="P545" s="53"/>
      <c r="Q545" s="50" t="str">
        <f t="shared" ref="Q545" si="499">IF(M545&lt;&gt;"", M545-(O545*2)-P545, "" )</f>
        <v/>
      </c>
      <c r="R545" s="47" t="e">
        <f t="shared" ref="R545" si="500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4"/>
        <v>0</v>
      </c>
      <c r="H546" s="31"/>
      <c r="I546" s="31"/>
      <c r="J546" s="32">
        <f t="shared" si="475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4"/>
        <v>0</v>
      </c>
      <c r="H547" s="31"/>
      <c r="I547" s="31"/>
      <c r="J547" s="32">
        <f t="shared" si="475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4"/>
        <v>0</v>
      </c>
      <c r="H548" s="31"/>
      <c r="I548" s="31"/>
      <c r="J548" s="32">
        <f t="shared" si="475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4"/>
        <v>0</v>
      </c>
      <c r="H549" s="22"/>
      <c r="I549" s="22"/>
      <c r="J549" s="27">
        <f t="shared" si="475"/>
        <v>0</v>
      </c>
      <c r="K549" s="65" t="str">
        <f>IF(F549&lt;&gt;"", F549+F550+F551+F552, "" )</f>
        <v/>
      </c>
      <c r="L549" s="62" t="e">
        <f t="shared" ref="L549" si="501">RANK(K549,$K$5:$K$700,1)</f>
        <v>#VALUE!</v>
      </c>
      <c r="M549" s="49" t="str">
        <f>IF(D549&lt;&gt;"", J549+J550+J551+J552, "" )</f>
        <v/>
      </c>
      <c r="N549" s="55" t="e">
        <f t="shared" ref="N549" si="502">RANK(M549,$M$5:$M$700,1)</f>
        <v>#VALUE!</v>
      </c>
      <c r="O549" s="52"/>
      <c r="P549" s="52"/>
      <c r="Q549" s="49" t="str">
        <f t="shared" ref="Q549" si="503">IF(M549&lt;&gt;"", M549-(O549*2)-P549, "" )</f>
        <v/>
      </c>
      <c r="R549" s="45" t="e">
        <f t="shared" ref="R549" si="504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4"/>
        <v>0</v>
      </c>
      <c r="H550" s="22"/>
      <c r="I550" s="22"/>
      <c r="J550" s="27">
        <f t="shared" si="475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4"/>
        <v>0</v>
      </c>
      <c r="H551" s="22"/>
      <c r="I551" s="22"/>
      <c r="J551" s="27">
        <f t="shared" si="475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4"/>
        <v>0</v>
      </c>
      <c r="H552" s="22"/>
      <c r="I552" s="22"/>
      <c r="J552" s="27">
        <f t="shared" si="475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4"/>
        <v>0</v>
      </c>
      <c r="H553" s="31"/>
      <c r="I553" s="31"/>
      <c r="J553" s="32">
        <f t="shared" si="475"/>
        <v>0</v>
      </c>
      <c r="K553" s="50" t="str">
        <f>IF(F553&lt;&gt;"", F553+F554+F555+F556, "" )</f>
        <v/>
      </c>
      <c r="L553" s="59" t="e">
        <f t="shared" si="483"/>
        <v>#VALUE!</v>
      </c>
      <c r="M553" s="50" t="str">
        <f>IF(D553&lt;&gt;"", J553+J554+J555+J556, "" )</f>
        <v/>
      </c>
      <c r="N553" s="57" t="e">
        <f t="shared" ref="N553" si="505">RANK(M553,$M$5:$M$700,1)</f>
        <v>#VALUE!</v>
      </c>
      <c r="O553" s="53"/>
      <c r="P553" s="53"/>
      <c r="Q553" s="50" t="str">
        <f t="shared" ref="Q553" si="506">IF(M553&lt;&gt;"", M553-(O553*2)-P553, "" )</f>
        <v/>
      </c>
      <c r="R553" s="47" t="e">
        <f t="shared" ref="R553" si="507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4"/>
        <v>0</v>
      </c>
      <c r="H554" s="31"/>
      <c r="I554" s="31"/>
      <c r="J554" s="32">
        <f t="shared" si="475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4"/>
        <v>0</v>
      </c>
      <c r="H555" s="31"/>
      <c r="I555" s="31"/>
      <c r="J555" s="32">
        <f t="shared" si="475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4"/>
        <v>0</v>
      </c>
      <c r="H556" s="31"/>
      <c r="I556" s="31"/>
      <c r="J556" s="32">
        <f t="shared" si="475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4"/>
        <v>0</v>
      </c>
      <c r="H557" s="22"/>
      <c r="I557" s="22"/>
      <c r="J557" s="27">
        <f t="shared" si="475"/>
        <v>0</v>
      </c>
      <c r="K557" s="65" t="str">
        <f>IF(F557&lt;&gt;"", F557+F558+F559+F560, "" )</f>
        <v/>
      </c>
      <c r="L557" s="62" t="e">
        <f t="shared" ref="L557" si="508">RANK(K557,$K$5:$K$700,1)</f>
        <v>#VALUE!</v>
      </c>
      <c r="M557" s="49" t="str">
        <f>IF(D557&lt;&gt;"", J557+J558+J559+J560, "" )</f>
        <v/>
      </c>
      <c r="N557" s="55" t="e">
        <f t="shared" ref="N557" si="509">RANK(M557,$M$5:$M$700,1)</f>
        <v>#VALUE!</v>
      </c>
      <c r="O557" s="52"/>
      <c r="P557" s="52"/>
      <c r="Q557" s="49" t="str">
        <f t="shared" ref="Q557" si="510">IF(M557&lt;&gt;"", M557-(O557*2)-P557, "" )</f>
        <v/>
      </c>
      <c r="R557" s="45" t="e">
        <f t="shared" ref="R557" si="511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4"/>
        <v>0</v>
      </c>
      <c r="H558" s="22"/>
      <c r="I558" s="22"/>
      <c r="J558" s="27">
        <f t="shared" si="475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4"/>
        <v>0</v>
      </c>
      <c r="H559" s="22"/>
      <c r="I559" s="22"/>
      <c r="J559" s="27">
        <f t="shared" si="475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4"/>
        <v>0</v>
      </c>
      <c r="H560" s="22"/>
      <c r="I560" s="22"/>
      <c r="J560" s="27">
        <f t="shared" si="475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4"/>
        <v>0</v>
      </c>
      <c r="H561" s="31"/>
      <c r="I561" s="31"/>
      <c r="J561" s="32">
        <f t="shared" si="475"/>
        <v>0</v>
      </c>
      <c r="K561" s="50" t="str">
        <f>IF(F561&lt;&gt;"", F561+F562+F563+F564, "" )</f>
        <v/>
      </c>
      <c r="L561" s="59" t="e">
        <f t="shared" si="483"/>
        <v>#VALUE!</v>
      </c>
      <c r="M561" s="50" t="str">
        <f>IF(D561&lt;&gt;"", J561+J562+J563+J564, "" )</f>
        <v/>
      </c>
      <c r="N561" s="57" t="e">
        <f t="shared" ref="N561" si="512">RANK(M561,$M$5:$M$700,1)</f>
        <v>#VALUE!</v>
      </c>
      <c r="O561" s="53"/>
      <c r="P561" s="53"/>
      <c r="Q561" s="50" t="str">
        <f t="shared" ref="Q561" si="513">IF(M561&lt;&gt;"", M561-(O561*2)-P561, "" )</f>
        <v/>
      </c>
      <c r="R561" s="47" t="e">
        <f t="shared" ref="R561" si="514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4"/>
        <v>0</v>
      </c>
      <c r="H562" s="31"/>
      <c r="I562" s="31"/>
      <c r="J562" s="32">
        <f t="shared" si="475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4"/>
        <v>0</v>
      </c>
      <c r="H563" s="31"/>
      <c r="I563" s="31"/>
      <c r="J563" s="32">
        <f t="shared" si="475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4"/>
        <v>0</v>
      </c>
      <c r="H564" s="31"/>
      <c r="I564" s="31"/>
      <c r="J564" s="32">
        <f t="shared" si="475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4"/>
        <v>0</v>
      </c>
      <c r="H565" s="22"/>
      <c r="I565" s="22"/>
      <c r="J565" s="27">
        <f t="shared" si="475"/>
        <v>0</v>
      </c>
      <c r="K565" s="65" t="str">
        <f>IF(F565&lt;&gt;"", F565+F566+F567+F568, "" )</f>
        <v/>
      </c>
      <c r="L565" s="62" t="e">
        <f t="shared" ref="L565" si="515">RANK(K565,$K$5:$K$700,1)</f>
        <v>#VALUE!</v>
      </c>
      <c r="M565" s="49" t="str">
        <f>IF(D565&lt;&gt;"", J565+J566+J567+J568, "" )</f>
        <v/>
      </c>
      <c r="N565" s="55" t="e">
        <f t="shared" ref="N565" si="516">RANK(M565,$M$5:$M$700,1)</f>
        <v>#VALUE!</v>
      </c>
      <c r="O565" s="52"/>
      <c r="P565" s="52"/>
      <c r="Q565" s="49" t="str">
        <f t="shared" ref="Q565" si="517">IF(M565&lt;&gt;"", M565-(O565*2)-P565, "" )</f>
        <v/>
      </c>
      <c r="R565" s="45" t="e">
        <f t="shared" ref="R565" si="518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4"/>
        <v>0</v>
      </c>
      <c r="H566" s="22"/>
      <c r="I566" s="22"/>
      <c r="J566" s="27">
        <f t="shared" si="475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4"/>
        <v>0</v>
      </c>
      <c r="H567" s="22"/>
      <c r="I567" s="22"/>
      <c r="J567" s="27">
        <f t="shared" si="475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4"/>
        <v>0</v>
      </c>
      <c r="H568" s="22"/>
      <c r="I568" s="22"/>
      <c r="J568" s="27">
        <f t="shared" si="475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4"/>
        <v>0</v>
      </c>
      <c r="H569" s="31"/>
      <c r="I569" s="31"/>
      <c r="J569" s="32">
        <f t="shared" si="475"/>
        <v>0</v>
      </c>
      <c r="K569" s="50" t="str">
        <f>IF(F569&lt;&gt;"", F569+F570+F571+F572, "" )</f>
        <v/>
      </c>
      <c r="L569" s="59" t="e">
        <f t="shared" si="483"/>
        <v>#VALUE!</v>
      </c>
      <c r="M569" s="50" t="str">
        <f>IF(D569&lt;&gt;"", J569+J570+J571+J572, "" )</f>
        <v/>
      </c>
      <c r="N569" s="57" t="e">
        <f t="shared" ref="N569" si="519">RANK(M569,$M$5:$M$700,1)</f>
        <v>#VALUE!</v>
      </c>
      <c r="O569" s="53"/>
      <c r="P569" s="53"/>
      <c r="Q569" s="50" t="str">
        <f t="shared" ref="Q569" si="520">IF(M569&lt;&gt;"", M569-(O569*2)-P569, "" )</f>
        <v/>
      </c>
      <c r="R569" s="47" t="e">
        <f t="shared" ref="R569" si="521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4"/>
        <v>0</v>
      </c>
      <c r="H570" s="31"/>
      <c r="I570" s="31"/>
      <c r="J570" s="32">
        <f t="shared" si="475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4"/>
        <v>0</v>
      </c>
      <c r="H571" s="31"/>
      <c r="I571" s="31"/>
      <c r="J571" s="32">
        <f t="shared" si="475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4"/>
        <v>0</v>
      </c>
      <c r="H572" s="31"/>
      <c r="I572" s="31"/>
      <c r="J572" s="32">
        <f t="shared" si="475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4"/>
        <v>0</v>
      </c>
      <c r="H573" s="22"/>
      <c r="I573" s="22"/>
      <c r="J573" s="27">
        <f t="shared" si="475"/>
        <v>0</v>
      </c>
      <c r="K573" s="65" t="str">
        <f>IF(F573&lt;&gt;"", F573+F574+F575+F576, "" )</f>
        <v/>
      </c>
      <c r="L573" s="62" t="e">
        <f t="shared" ref="L573" si="522">RANK(K573,$K$5:$K$700,1)</f>
        <v>#VALUE!</v>
      </c>
      <c r="M573" s="49" t="str">
        <f>IF(D573&lt;&gt;"", J573+J574+J575+J576, "" )</f>
        <v/>
      </c>
      <c r="N573" s="55" t="e">
        <f t="shared" ref="N573" si="523">RANK(M573,$M$5:$M$700,1)</f>
        <v>#VALUE!</v>
      </c>
      <c r="O573" s="52"/>
      <c r="P573" s="52"/>
      <c r="Q573" s="49" t="str">
        <f t="shared" ref="Q573" si="524">IF(M573&lt;&gt;"", M573-(O573*2)-P573, "" )</f>
        <v/>
      </c>
      <c r="R573" s="45" t="e">
        <f t="shared" ref="R573" si="525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4"/>
        <v>0</v>
      </c>
      <c r="H574" s="22"/>
      <c r="I574" s="22"/>
      <c r="J574" s="27">
        <f t="shared" si="475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4"/>
        <v>0</v>
      </c>
      <c r="H575" s="22"/>
      <c r="I575" s="22"/>
      <c r="J575" s="27">
        <f t="shared" si="475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4"/>
        <v>0</v>
      </c>
      <c r="H576" s="22"/>
      <c r="I576" s="22"/>
      <c r="J576" s="27">
        <f t="shared" si="475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4"/>
        <v>0</v>
      </c>
      <c r="H577" s="31"/>
      <c r="I577" s="31"/>
      <c r="J577" s="32">
        <f t="shared" si="475"/>
        <v>0</v>
      </c>
      <c r="K577" s="50" t="str">
        <f>IF(F577&lt;&gt;"", F577+F578+F579+F580, "" )</f>
        <v/>
      </c>
      <c r="L577" s="59" t="e">
        <f t="shared" si="483"/>
        <v>#VALUE!</v>
      </c>
      <c r="M577" s="50" t="str">
        <f>IF(D577&lt;&gt;"", J577+J578+J579+J580, "" )</f>
        <v/>
      </c>
      <c r="N577" s="57" t="e">
        <f t="shared" ref="N577" si="526">RANK(M577,$M$5:$M$700,1)</f>
        <v>#VALUE!</v>
      </c>
      <c r="O577" s="53"/>
      <c r="P577" s="53"/>
      <c r="Q577" s="50" t="str">
        <f t="shared" ref="Q577" si="527">IF(M577&lt;&gt;"", M577-(O577*2)-P577, "" )</f>
        <v/>
      </c>
      <c r="R577" s="47" t="e">
        <f t="shared" ref="R577" si="528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4"/>
        <v>0</v>
      </c>
      <c r="H578" s="31"/>
      <c r="I578" s="31"/>
      <c r="J578" s="32">
        <f t="shared" si="475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4"/>
        <v>0</v>
      </c>
      <c r="H579" s="31"/>
      <c r="I579" s="31"/>
      <c r="J579" s="32">
        <f t="shared" si="475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4"/>
        <v>0</v>
      </c>
      <c r="H580" s="31"/>
      <c r="I580" s="31"/>
      <c r="J580" s="32">
        <f t="shared" si="475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4"/>
        <v>0</v>
      </c>
      <c r="H581" s="22"/>
      <c r="I581" s="22"/>
      <c r="J581" s="27">
        <f t="shared" si="475"/>
        <v>0</v>
      </c>
      <c r="K581" s="65" t="str">
        <f>IF(F581&lt;&gt;"", F581+F582+F583+F584, "" )</f>
        <v/>
      </c>
      <c r="L581" s="62" t="e">
        <f t="shared" ref="L581" si="529">RANK(K581,$K$5:$K$700,1)</f>
        <v>#VALUE!</v>
      </c>
      <c r="M581" s="49" t="str">
        <f>IF(D581&lt;&gt;"", J581+J582+J583+J584, "" )</f>
        <v/>
      </c>
      <c r="N581" s="55" t="e">
        <f t="shared" ref="N581" si="530">RANK(M581,$M$5:$M$700,1)</f>
        <v>#VALUE!</v>
      </c>
      <c r="O581" s="52"/>
      <c r="P581" s="52"/>
      <c r="Q581" s="49" t="str">
        <f t="shared" ref="Q581" si="531">IF(M581&lt;&gt;"", M581-(O581*2)-P581, "" )</f>
        <v/>
      </c>
      <c r="R581" s="45" t="e">
        <f t="shared" ref="R581" si="532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3">F582*5</f>
        <v>0</v>
      </c>
      <c r="H582" s="22"/>
      <c r="I582" s="22"/>
      <c r="J582" s="27">
        <f t="shared" ref="J582:J645" si="534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3"/>
        <v>0</v>
      </c>
      <c r="H583" s="22"/>
      <c r="I583" s="22"/>
      <c r="J583" s="27">
        <f t="shared" si="534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3"/>
        <v>0</v>
      </c>
      <c r="H584" s="22"/>
      <c r="I584" s="22"/>
      <c r="J584" s="27">
        <f t="shared" si="534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3"/>
        <v>0</v>
      </c>
      <c r="H585" s="31"/>
      <c r="I585" s="31"/>
      <c r="J585" s="32">
        <f t="shared" si="534"/>
        <v>0</v>
      </c>
      <c r="K585" s="50" t="str">
        <f>IF(F585&lt;&gt;"", F585+F586+F587+F588, "" )</f>
        <v/>
      </c>
      <c r="L585" s="59" t="e">
        <f t="shared" si="483"/>
        <v>#VALUE!</v>
      </c>
      <c r="M585" s="50" t="str">
        <f>IF(D585&lt;&gt;"", J585+J586+J587+J588, "" )</f>
        <v/>
      </c>
      <c r="N585" s="57" t="e">
        <f t="shared" ref="N585" si="535">RANK(M585,$M$5:$M$700,1)</f>
        <v>#VALUE!</v>
      </c>
      <c r="O585" s="53"/>
      <c r="P585" s="53"/>
      <c r="Q585" s="50" t="str">
        <f t="shared" ref="Q585" si="536">IF(M585&lt;&gt;"", M585-(O585*2)-P585, "" )</f>
        <v/>
      </c>
      <c r="R585" s="47" t="e">
        <f t="shared" ref="R585" si="537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3"/>
        <v>0</v>
      </c>
      <c r="H586" s="31"/>
      <c r="I586" s="31"/>
      <c r="J586" s="32">
        <f t="shared" si="534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3"/>
        <v>0</v>
      </c>
      <c r="H587" s="31"/>
      <c r="I587" s="31"/>
      <c r="J587" s="32">
        <f t="shared" si="534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3"/>
        <v>0</v>
      </c>
      <c r="H588" s="31"/>
      <c r="I588" s="31"/>
      <c r="J588" s="32">
        <f t="shared" si="534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3"/>
        <v>0</v>
      </c>
      <c r="H589" s="22"/>
      <c r="I589" s="22"/>
      <c r="J589" s="27">
        <f t="shared" si="534"/>
        <v>0</v>
      </c>
      <c r="K589" s="65" t="str">
        <f>IF(F589&lt;&gt;"", F589+F590+F591+F592, "" )</f>
        <v/>
      </c>
      <c r="L589" s="62" t="e">
        <f t="shared" ref="L589" si="538">RANK(K589,$K$5:$K$700,1)</f>
        <v>#VALUE!</v>
      </c>
      <c r="M589" s="49" t="str">
        <f>IF(D589&lt;&gt;"", J589+J590+J591+J592, "" )</f>
        <v/>
      </c>
      <c r="N589" s="55" t="e">
        <f t="shared" ref="N589" si="539">RANK(M589,$M$5:$M$700,1)</f>
        <v>#VALUE!</v>
      </c>
      <c r="O589" s="52"/>
      <c r="P589" s="52"/>
      <c r="Q589" s="49" t="str">
        <f t="shared" ref="Q589" si="540">IF(M589&lt;&gt;"", M589-(O589*2)-P589, "" )</f>
        <v/>
      </c>
      <c r="R589" s="45" t="e">
        <f t="shared" ref="R589" si="541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3"/>
        <v>0</v>
      </c>
      <c r="H590" s="22"/>
      <c r="I590" s="22"/>
      <c r="J590" s="27">
        <f t="shared" si="534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3"/>
        <v>0</v>
      </c>
      <c r="H591" s="22"/>
      <c r="I591" s="22"/>
      <c r="J591" s="27">
        <f t="shared" si="534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3"/>
        <v>0</v>
      </c>
      <c r="H592" s="22"/>
      <c r="I592" s="22"/>
      <c r="J592" s="27">
        <f t="shared" si="534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3"/>
        <v>0</v>
      </c>
      <c r="H593" s="31"/>
      <c r="I593" s="31"/>
      <c r="J593" s="32">
        <f t="shared" si="534"/>
        <v>0</v>
      </c>
      <c r="K593" s="50" t="str">
        <f>IF(F593&lt;&gt;"", F593+F594+F595+F596, "" )</f>
        <v/>
      </c>
      <c r="L593" s="59" t="e">
        <f t="shared" ref="L593:L649" si="542">RANK(K593,$K$5:$K$700,1)</f>
        <v>#VALUE!</v>
      </c>
      <c r="M593" s="50" t="str">
        <f>IF(D593&lt;&gt;"", J593+J594+J595+J596, "" )</f>
        <v/>
      </c>
      <c r="N593" s="57" t="e">
        <f t="shared" ref="N593" si="543">RANK(M593,$M$5:$M$700,1)</f>
        <v>#VALUE!</v>
      </c>
      <c r="O593" s="53"/>
      <c r="P593" s="53"/>
      <c r="Q593" s="50" t="str">
        <f t="shared" ref="Q593" si="544">IF(M593&lt;&gt;"", M593-(O593*2)-P593, "" )</f>
        <v/>
      </c>
      <c r="R593" s="47" t="e">
        <f t="shared" ref="R593" si="545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3"/>
        <v>0</v>
      </c>
      <c r="H594" s="31"/>
      <c r="I594" s="31"/>
      <c r="J594" s="32">
        <f t="shared" si="534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3"/>
        <v>0</v>
      </c>
      <c r="H595" s="31"/>
      <c r="I595" s="31"/>
      <c r="J595" s="32">
        <f t="shared" si="534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3"/>
        <v>0</v>
      </c>
      <c r="H596" s="31"/>
      <c r="I596" s="31"/>
      <c r="J596" s="32">
        <f t="shared" si="534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3"/>
        <v>0</v>
      </c>
      <c r="H597" s="22"/>
      <c r="I597" s="22"/>
      <c r="J597" s="27">
        <f t="shared" si="534"/>
        <v>0</v>
      </c>
      <c r="K597" s="65" t="str">
        <f>IF(F597&lt;&gt;"", F597+F598+F599+F600, "" )</f>
        <v/>
      </c>
      <c r="L597" s="62" t="e">
        <f t="shared" ref="L597" si="546">RANK(K597,$K$5:$K$700,1)</f>
        <v>#VALUE!</v>
      </c>
      <c r="M597" s="49" t="str">
        <f>IF(D597&lt;&gt;"", J597+J598+J599+J600, "" )</f>
        <v/>
      </c>
      <c r="N597" s="55" t="e">
        <f t="shared" ref="N597" si="547">RANK(M597,$M$5:$M$700,1)</f>
        <v>#VALUE!</v>
      </c>
      <c r="O597" s="52"/>
      <c r="P597" s="52"/>
      <c r="Q597" s="49" t="str">
        <f t="shared" ref="Q597" si="548">IF(M597&lt;&gt;"", M597-(O597*2)-P597, "" )</f>
        <v/>
      </c>
      <c r="R597" s="45" t="e">
        <f t="shared" ref="R597" si="549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3"/>
        <v>0</v>
      </c>
      <c r="H598" s="22"/>
      <c r="I598" s="22"/>
      <c r="J598" s="27">
        <f t="shared" si="534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3"/>
        <v>0</v>
      </c>
      <c r="H599" s="22"/>
      <c r="I599" s="22"/>
      <c r="J599" s="27">
        <f t="shared" si="534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3"/>
        <v>0</v>
      </c>
      <c r="H600" s="22"/>
      <c r="I600" s="22"/>
      <c r="J600" s="27">
        <f t="shared" si="534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3"/>
        <v>0</v>
      </c>
      <c r="H601" s="31"/>
      <c r="I601" s="31"/>
      <c r="J601" s="32">
        <f t="shared" si="534"/>
        <v>0</v>
      </c>
      <c r="K601" s="50" t="str">
        <f>IF(F601&lt;&gt;"", F601+F602+F603+F604, "" )</f>
        <v/>
      </c>
      <c r="L601" s="59" t="e">
        <f t="shared" si="542"/>
        <v>#VALUE!</v>
      </c>
      <c r="M601" s="50" t="str">
        <f>IF(D601&lt;&gt;"", J601+J602+J603+J604, "" )</f>
        <v/>
      </c>
      <c r="N601" s="57" t="e">
        <f t="shared" ref="N601" si="550">RANK(M601,$M$5:$M$700,1)</f>
        <v>#VALUE!</v>
      </c>
      <c r="O601" s="53"/>
      <c r="P601" s="53"/>
      <c r="Q601" s="50" t="str">
        <f t="shared" ref="Q601" si="551">IF(M601&lt;&gt;"", M601-(O601*2)-P601, "" )</f>
        <v/>
      </c>
      <c r="R601" s="47" t="e">
        <f t="shared" ref="R601" si="552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3"/>
        <v>0</v>
      </c>
      <c r="H602" s="31"/>
      <c r="I602" s="31"/>
      <c r="J602" s="32">
        <f t="shared" si="534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3"/>
        <v>0</v>
      </c>
      <c r="H603" s="31"/>
      <c r="I603" s="31"/>
      <c r="J603" s="32">
        <f t="shared" si="534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3"/>
        <v>0</v>
      </c>
      <c r="H604" s="31"/>
      <c r="I604" s="31"/>
      <c r="J604" s="32">
        <f t="shared" si="534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3"/>
        <v>0</v>
      </c>
      <c r="H605" s="22"/>
      <c r="I605" s="22"/>
      <c r="J605" s="27">
        <f t="shared" si="534"/>
        <v>0</v>
      </c>
      <c r="K605" s="65" t="str">
        <f>IF(F605&lt;&gt;"", F605+F606+F607+F608, "" )</f>
        <v/>
      </c>
      <c r="L605" s="62" t="e">
        <f t="shared" ref="L605" si="553">RANK(K605,$K$5:$K$700,1)</f>
        <v>#VALUE!</v>
      </c>
      <c r="M605" s="49" t="str">
        <f>IF(D605&lt;&gt;"", J605+J606+J607+J608, "" )</f>
        <v/>
      </c>
      <c r="N605" s="55" t="e">
        <f t="shared" ref="N605" si="554">RANK(M605,$M$5:$M$700,1)</f>
        <v>#VALUE!</v>
      </c>
      <c r="O605" s="52"/>
      <c r="P605" s="52"/>
      <c r="Q605" s="49" t="str">
        <f t="shared" ref="Q605" si="555">IF(M605&lt;&gt;"", M605-(O605*2)-P605, "" )</f>
        <v/>
      </c>
      <c r="R605" s="45" t="e">
        <f t="shared" ref="R605" si="556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3"/>
        <v>0</v>
      </c>
      <c r="H606" s="22"/>
      <c r="I606" s="22"/>
      <c r="J606" s="27">
        <f t="shared" si="534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3"/>
        <v>0</v>
      </c>
      <c r="H607" s="22"/>
      <c r="I607" s="22"/>
      <c r="J607" s="27">
        <f t="shared" si="534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3"/>
        <v>0</v>
      </c>
      <c r="H608" s="22"/>
      <c r="I608" s="22"/>
      <c r="J608" s="27">
        <f t="shared" si="534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3"/>
        <v>0</v>
      </c>
      <c r="H609" s="31"/>
      <c r="I609" s="31"/>
      <c r="J609" s="32">
        <f t="shared" si="534"/>
        <v>0</v>
      </c>
      <c r="K609" s="50" t="str">
        <f>IF(F609&lt;&gt;"", F609+F610+F611+F612, "" )</f>
        <v/>
      </c>
      <c r="L609" s="59" t="e">
        <f t="shared" si="542"/>
        <v>#VALUE!</v>
      </c>
      <c r="M609" s="50" t="str">
        <f>IF(D609&lt;&gt;"", J609+J610+J611+J612, "" )</f>
        <v/>
      </c>
      <c r="N609" s="57" t="e">
        <f t="shared" ref="N609" si="557">RANK(M609,$M$5:$M$700,1)</f>
        <v>#VALUE!</v>
      </c>
      <c r="O609" s="53"/>
      <c r="P609" s="53"/>
      <c r="Q609" s="50" t="str">
        <f t="shared" ref="Q609" si="558">IF(M609&lt;&gt;"", M609-(O609*2)-P609, "" )</f>
        <v/>
      </c>
      <c r="R609" s="47" t="e">
        <f t="shared" ref="R609" si="559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3"/>
        <v>0</v>
      </c>
      <c r="H610" s="31"/>
      <c r="I610" s="31"/>
      <c r="J610" s="32">
        <f t="shared" si="534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3"/>
        <v>0</v>
      </c>
      <c r="H611" s="31"/>
      <c r="I611" s="31"/>
      <c r="J611" s="32">
        <f t="shared" si="534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3"/>
        <v>0</v>
      </c>
      <c r="H612" s="31"/>
      <c r="I612" s="31"/>
      <c r="J612" s="32">
        <f t="shared" si="534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3"/>
        <v>0</v>
      </c>
      <c r="H613" s="22"/>
      <c r="I613" s="22"/>
      <c r="J613" s="27">
        <f t="shared" si="534"/>
        <v>0</v>
      </c>
      <c r="K613" s="65" t="str">
        <f>IF(F613&lt;&gt;"", F613+F614+F615+F616, "" )</f>
        <v/>
      </c>
      <c r="L613" s="62" t="e">
        <f t="shared" ref="L613" si="560">RANK(K613,$K$5:$K$700,1)</f>
        <v>#VALUE!</v>
      </c>
      <c r="M613" s="49" t="str">
        <f>IF(D613&lt;&gt;"", J613+J614+J615+J616, "" )</f>
        <v/>
      </c>
      <c r="N613" s="55" t="e">
        <f t="shared" ref="N613" si="561">RANK(M613,$M$5:$M$700,1)</f>
        <v>#VALUE!</v>
      </c>
      <c r="O613" s="52"/>
      <c r="P613" s="52"/>
      <c r="Q613" s="49" t="str">
        <f t="shared" ref="Q613" si="562">IF(M613&lt;&gt;"", M613-(O613*2)-P613, "" )</f>
        <v/>
      </c>
      <c r="R613" s="45" t="e">
        <f t="shared" ref="R613" si="563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3"/>
        <v>0</v>
      </c>
      <c r="H614" s="22"/>
      <c r="I614" s="22"/>
      <c r="J614" s="27">
        <f t="shared" si="534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3"/>
        <v>0</v>
      </c>
      <c r="H615" s="22"/>
      <c r="I615" s="22"/>
      <c r="J615" s="27">
        <f t="shared" si="534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3"/>
        <v>0</v>
      </c>
      <c r="H616" s="22"/>
      <c r="I616" s="22"/>
      <c r="J616" s="27">
        <f t="shared" si="534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3"/>
        <v>0</v>
      </c>
      <c r="H617" s="31"/>
      <c r="I617" s="31"/>
      <c r="J617" s="32">
        <f t="shared" si="534"/>
        <v>0</v>
      </c>
      <c r="K617" s="50" t="str">
        <f>IF(F617&lt;&gt;"", F617+F618+F619+F620, "" )</f>
        <v/>
      </c>
      <c r="L617" s="59" t="e">
        <f t="shared" si="542"/>
        <v>#VALUE!</v>
      </c>
      <c r="M617" s="50" t="str">
        <f>IF(D617&lt;&gt;"", J617+J618+J619+J620, "" )</f>
        <v/>
      </c>
      <c r="N617" s="57" t="e">
        <f t="shared" ref="N617" si="564">RANK(M617,$M$5:$M$700,1)</f>
        <v>#VALUE!</v>
      </c>
      <c r="O617" s="53"/>
      <c r="P617" s="53"/>
      <c r="Q617" s="50" t="str">
        <f t="shared" ref="Q617" si="565">IF(M617&lt;&gt;"", M617-(O617*2)-P617, "" )</f>
        <v/>
      </c>
      <c r="R617" s="47" t="e">
        <f t="shared" ref="R617" si="566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3"/>
        <v>0</v>
      </c>
      <c r="H618" s="31"/>
      <c r="I618" s="31"/>
      <c r="J618" s="32">
        <f t="shared" si="534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3"/>
        <v>0</v>
      </c>
      <c r="H619" s="31"/>
      <c r="I619" s="31"/>
      <c r="J619" s="32">
        <f t="shared" si="534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3"/>
        <v>0</v>
      </c>
      <c r="H620" s="31"/>
      <c r="I620" s="31"/>
      <c r="J620" s="32">
        <f t="shared" si="534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3"/>
        <v>0</v>
      </c>
      <c r="H621" s="22"/>
      <c r="I621" s="22"/>
      <c r="J621" s="27">
        <f t="shared" si="534"/>
        <v>0</v>
      </c>
      <c r="K621" s="65" t="str">
        <f>IF(F621&lt;&gt;"", F621+F622+F623+F624, "" )</f>
        <v/>
      </c>
      <c r="L621" s="62" t="e">
        <f t="shared" ref="L621" si="567">RANK(K621,$K$5:$K$700,1)</f>
        <v>#VALUE!</v>
      </c>
      <c r="M621" s="49" t="str">
        <f>IF(D621&lt;&gt;"", J621+J622+J623+J624, "" )</f>
        <v/>
      </c>
      <c r="N621" s="55" t="e">
        <f t="shared" ref="N621" si="568">RANK(M621,$M$5:$M$700,1)</f>
        <v>#VALUE!</v>
      </c>
      <c r="O621" s="52"/>
      <c r="P621" s="52"/>
      <c r="Q621" s="49" t="str">
        <f t="shared" ref="Q621" si="569">IF(M621&lt;&gt;"", M621-(O621*2)-P621, "" )</f>
        <v/>
      </c>
      <c r="R621" s="45" t="e">
        <f t="shared" ref="R621" si="570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3"/>
        <v>0</v>
      </c>
      <c r="H622" s="22"/>
      <c r="I622" s="22"/>
      <c r="J622" s="27">
        <f t="shared" si="534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3"/>
        <v>0</v>
      </c>
      <c r="H623" s="22"/>
      <c r="I623" s="22"/>
      <c r="J623" s="27">
        <f t="shared" si="534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3"/>
        <v>0</v>
      </c>
      <c r="H624" s="22"/>
      <c r="I624" s="22"/>
      <c r="J624" s="27">
        <f t="shared" si="534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3"/>
        <v>0</v>
      </c>
      <c r="H625" s="31"/>
      <c r="I625" s="31"/>
      <c r="J625" s="32">
        <f t="shared" si="534"/>
        <v>0</v>
      </c>
      <c r="K625" s="50" t="str">
        <f>IF(F625&lt;&gt;"", F625+F626+F627+F628, "" )</f>
        <v/>
      </c>
      <c r="L625" s="59" t="e">
        <f t="shared" si="542"/>
        <v>#VALUE!</v>
      </c>
      <c r="M625" s="50" t="str">
        <f>IF(D625&lt;&gt;"", J625+J626+J627+J628, "" )</f>
        <v/>
      </c>
      <c r="N625" s="57" t="e">
        <f t="shared" ref="N625" si="571">RANK(M625,$M$5:$M$700,1)</f>
        <v>#VALUE!</v>
      </c>
      <c r="O625" s="53"/>
      <c r="P625" s="53"/>
      <c r="Q625" s="50" t="str">
        <f t="shared" ref="Q625" si="572">IF(M625&lt;&gt;"", M625-(O625*2)-P625, "" )</f>
        <v/>
      </c>
      <c r="R625" s="47" t="e">
        <f t="shared" ref="R625" si="573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3"/>
        <v>0</v>
      </c>
      <c r="H626" s="31"/>
      <c r="I626" s="31"/>
      <c r="J626" s="32">
        <f t="shared" si="534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3"/>
        <v>0</v>
      </c>
      <c r="H627" s="31"/>
      <c r="I627" s="31"/>
      <c r="J627" s="32">
        <f t="shared" si="534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3"/>
        <v>0</v>
      </c>
      <c r="H628" s="31"/>
      <c r="I628" s="31"/>
      <c r="J628" s="32">
        <f t="shared" si="534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3"/>
        <v>0</v>
      </c>
      <c r="H629" s="22"/>
      <c r="I629" s="22"/>
      <c r="J629" s="27">
        <f t="shared" si="534"/>
        <v>0</v>
      </c>
      <c r="K629" s="65" t="str">
        <f>IF(F629&lt;&gt;"", F629+F630+F631+F632, "" )</f>
        <v/>
      </c>
      <c r="L629" s="62" t="e">
        <f t="shared" ref="L629" si="574">RANK(K629,$K$5:$K$700,1)</f>
        <v>#VALUE!</v>
      </c>
      <c r="M629" s="49" t="str">
        <f>IF(D629&lt;&gt;"", J629+J630+J631+J632, "" )</f>
        <v/>
      </c>
      <c r="N629" s="55" t="e">
        <f t="shared" ref="N629" si="575">RANK(M629,$M$5:$M$700,1)</f>
        <v>#VALUE!</v>
      </c>
      <c r="O629" s="52"/>
      <c r="P629" s="52"/>
      <c r="Q629" s="49" t="str">
        <f t="shared" ref="Q629" si="576">IF(M629&lt;&gt;"", M629-(O629*2)-P629, "" )</f>
        <v/>
      </c>
      <c r="R629" s="45" t="e">
        <f t="shared" ref="R629" si="577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3"/>
        <v>0</v>
      </c>
      <c r="H630" s="22"/>
      <c r="I630" s="22"/>
      <c r="J630" s="27">
        <f t="shared" si="534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3"/>
        <v>0</v>
      </c>
      <c r="H631" s="22"/>
      <c r="I631" s="22"/>
      <c r="J631" s="27">
        <f t="shared" si="534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3"/>
        <v>0</v>
      </c>
      <c r="H632" s="22"/>
      <c r="I632" s="22"/>
      <c r="J632" s="27">
        <f t="shared" si="534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3"/>
        <v>0</v>
      </c>
      <c r="H633" s="31"/>
      <c r="I633" s="31"/>
      <c r="J633" s="32">
        <f t="shared" si="534"/>
        <v>0</v>
      </c>
      <c r="K633" s="50" t="str">
        <f>IF(F633&lt;&gt;"", F633+F634+F635+F636, "" )</f>
        <v/>
      </c>
      <c r="L633" s="59" t="e">
        <f t="shared" si="542"/>
        <v>#VALUE!</v>
      </c>
      <c r="M633" s="50" t="str">
        <f>IF(D633&lt;&gt;"", J633+J634+J635+J636, "" )</f>
        <v/>
      </c>
      <c r="N633" s="57" t="e">
        <f t="shared" ref="N633" si="578">RANK(M633,$M$5:$M$700,1)</f>
        <v>#VALUE!</v>
      </c>
      <c r="O633" s="53"/>
      <c r="P633" s="53"/>
      <c r="Q633" s="50" t="str">
        <f t="shared" ref="Q633" si="579">IF(M633&lt;&gt;"", M633-(O633*2)-P633, "" )</f>
        <v/>
      </c>
      <c r="R633" s="47" t="e">
        <f t="shared" ref="R633" si="580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3"/>
        <v>0</v>
      </c>
      <c r="H634" s="31"/>
      <c r="I634" s="31"/>
      <c r="J634" s="32">
        <f t="shared" si="534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3"/>
        <v>0</v>
      </c>
      <c r="H635" s="31"/>
      <c r="I635" s="31"/>
      <c r="J635" s="32">
        <f t="shared" si="534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3"/>
        <v>0</v>
      </c>
      <c r="H636" s="31"/>
      <c r="I636" s="31"/>
      <c r="J636" s="32">
        <f t="shared" si="534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3"/>
        <v>0</v>
      </c>
      <c r="H637" s="22"/>
      <c r="I637" s="22"/>
      <c r="J637" s="27">
        <f t="shared" si="534"/>
        <v>0</v>
      </c>
      <c r="K637" s="65" t="str">
        <f>IF(F637&lt;&gt;"", F637+F638+F639+F640, "" )</f>
        <v/>
      </c>
      <c r="L637" s="62" t="e">
        <f t="shared" ref="L637" si="581">RANK(K637,$K$5:$K$700,1)</f>
        <v>#VALUE!</v>
      </c>
      <c r="M637" s="49" t="str">
        <f>IF(D637&lt;&gt;"", J637+J638+J639+J640, "" )</f>
        <v/>
      </c>
      <c r="N637" s="55" t="e">
        <f t="shared" ref="N637" si="582">RANK(M637,$M$5:$M$700,1)</f>
        <v>#VALUE!</v>
      </c>
      <c r="O637" s="52"/>
      <c r="P637" s="52"/>
      <c r="Q637" s="49" t="str">
        <f t="shared" ref="Q637" si="583">IF(M637&lt;&gt;"", M637-(O637*2)-P637, "" )</f>
        <v/>
      </c>
      <c r="R637" s="45" t="e">
        <f t="shared" ref="R637" si="584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3"/>
        <v>0</v>
      </c>
      <c r="H638" s="22"/>
      <c r="I638" s="22"/>
      <c r="J638" s="27">
        <f t="shared" si="534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3"/>
        <v>0</v>
      </c>
      <c r="H639" s="22"/>
      <c r="I639" s="22"/>
      <c r="J639" s="27">
        <f t="shared" si="534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3"/>
        <v>0</v>
      </c>
      <c r="H640" s="22"/>
      <c r="I640" s="22"/>
      <c r="J640" s="27">
        <f t="shared" si="534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3"/>
        <v>0</v>
      </c>
      <c r="H641" s="31"/>
      <c r="I641" s="31"/>
      <c r="J641" s="32">
        <f t="shared" si="534"/>
        <v>0</v>
      </c>
      <c r="K641" s="50" t="str">
        <f>IF(F641&lt;&gt;"", F641+F642+F643+F644, "" )</f>
        <v/>
      </c>
      <c r="L641" s="59" t="e">
        <f t="shared" si="542"/>
        <v>#VALUE!</v>
      </c>
      <c r="M641" s="50" t="str">
        <f>IF(D641&lt;&gt;"", J641+J642+J643+J644, "" )</f>
        <v/>
      </c>
      <c r="N641" s="57" t="e">
        <f t="shared" ref="N641" si="585">RANK(M641,$M$5:$M$700,1)</f>
        <v>#VALUE!</v>
      </c>
      <c r="O641" s="53"/>
      <c r="P641" s="53"/>
      <c r="Q641" s="50" t="str">
        <f t="shared" ref="Q641" si="586">IF(M641&lt;&gt;"", M641-(O641*2)-P641, "" )</f>
        <v/>
      </c>
      <c r="R641" s="47" t="e">
        <f t="shared" ref="R641" si="587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3"/>
        <v>0</v>
      </c>
      <c r="H642" s="31"/>
      <c r="I642" s="31"/>
      <c r="J642" s="32">
        <f t="shared" si="534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3"/>
        <v>0</v>
      </c>
      <c r="H643" s="31"/>
      <c r="I643" s="31"/>
      <c r="J643" s="32">
        <f t="shared" si="534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3"/>
        <v>0</v>
      </c>
      <c r="H644" s="31"/>
      <c r="I644" s="31"/>
      <c r="J644" s="32">
        <f t="shared" si="534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3"/>
        <v>0</v>
      </c>
      <c r="H645" s="22"/>
      <c r="I645" s="22"/>
      <c r="J645" s="27">
        <f t="shared" si="534"/>
        <v>0</v>
      </c>
      <c r="K645" s="65" t="str">
        <f>IF(F645&lt;&gt;"", F645+F646+F647+F648, "" )</f>
        <v/>
      </c>
      <c r="L645" s="62" t="e">
        <f t="shared" ref="L645" si="588">RANK(K645,$K$5:$K$700,1)</f>
        <v>#VALUE!</v>
      </c>
      <c r="M645" s="49" t="str">
        <f>IF(D645&lt;&gt;"", J645+J646+J647+J648, "" )</f>
        <v/>
      </c>
      <c r="N645" s="55" t="e">
        <f t="shared" ref="N645" si="589">RANK(M645,$M$5:$M$700,1)</f>
        <v>#VALUE!</v>
      </c>
      <c r="O645" s="52"/>
      <c r="P645" s="52"/>
      <c r="Q645" s="49" t="str">
        <f t="shared" ref="Q645" si="590">IF(M645&lt;&gt;"", M645-(O645*2)-P645, "" )</f>
        <v/>
      </c>
      <c r="R645" s="45" t="e">
        <f t="shared" ref="R645" si="591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2">F646*5</f>
        <v>0</v>
      </c>
      <c r="H646" s="22"/>
      <c r="I646" s="22"/>
      <c r="J646" s="27">
        <f t="shared" ref="J646:J700" si="593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2"/>
        <v>0</v>
      </c>
      <c r="H647" s="22"/>
      <c r="I647" s="22"/>
      <c r="J647" s="27">
        <f t="shared" si="593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2"/>
        <v>0</v>
      </c>
      <c r="H648" s="22"/>
      <c r="I648" s="22"/>
      <c r="J648" s="27">
        <f t="shared" si="593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2"/>
        <v>0</v>
      </c>
      <c r="H649" s="31"/>
      <c r="I649" s="31"/>
      <c r="J649" s="32">
        <f t="shared" si="593"/>
        <v>0</v>
      </c>
      <c r="K649" s="50" t="str">
        <f>IF(F649&lt;&gt;"", F649+F650+F651+F652, "" )</f>
        <v/>
      </c>
      <c r="L649" s="59" t="e">
        <f t="shared" si="542"/>
        <v>#VALUE!</v>
      </c>
      <c r="M649" s="50" t="str">
        <f>IF(D649&lt;&gt;"", J649+J650+J651+J652, "" )</f>
        <v/>
      </c>
      <c r="N649" s="57" t="e">
        <f t="shared" ref="N649" si="594">RANK(M649,$M$5:$M$700,1)</f>
        <v>#VALUE!</v>
      </c>
      <c r="O649" s="53"/>
      <c r="P649" s="53"/>
      <c r="Q649" s="50" t="str">
        <f t="shared" ref="Q649" si="595">IF(M649&lt;&gt;"", M649-(O649*2)-P649, "" )</f>
        <v/>
      </c>
      <c r="R649" s="47" t="e">
        <f t="shared" ref="R649" si="596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2"/>
        <v>0</v>
      </c>
      <c r="H650" s="31"/>
      <c r="I650" s="31"/>
      <c r="J650" s="32">
        <f t="shared" si="593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2"/>
        <v>0</v>
      </c>
      <c r="H651" s="31"/>
      <c r="I651" s="31"/>
      <c r="J651" s="32">
        <f t="shared" si="593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2"/>
        <v>0</v>
      </c>
      <c r="H652" s="31"/>
      <c r="I652" s="31"/>
      <c r="J652" s="32">
        <f t="shared" si="593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2"/>
        <v>0</v>
      </c>
      <c r="H653" s="22"/>
      <c r="I653" s="22"/>
      <c r="J653" s="27">
        <f t="shared" si="593"/>
        <v>0</v>
      </c>
      <c r="K653" s="65" t="str">
        <f>IF(F653&lt;&gt;"", F653+F654+F655+F656, "" )</f>
        <v/>
      </c>
      <c r="L653" s="62" t="e">
        <f t="shared" ref="L653" si="597">RANK(K653,$K$5:$K$700,1)</f>
        <v>#VALUE!</v>
      </c>
      <c r="M653" s="49" t="str">
        <f>IF(D653&lt;&gt;"", J653+J654+J655+J656, "" )</f>
        <v/>
      </c>
      <c r="N653" s="55" t="e">
        <f t="shared" ref="N653" si="598">RANK(M653,$M$5:$M$700,1)</f>
        <v>#VALUE!</v>
      </c>
      <c r="O653" s="52"/>
      <c r="P653" s="52"/>
      <c r="Q653" s="49" t="str">
        <f t="shared" ref="Q653" si="599">IF(M653&lt;&gt;"", M653-(O653*2)-P653, "" )</f>
        <v/>
      </c>
      <c r="R653" s="45" t="e">
        <f t="shared" ref="R653" si="600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2"/>
        <v>0</v>
      </c>
      <c r="H654" s="22"/>
      <c r="I654" s="22"/>
      <c r="J654" s="27">
        <f t="shared" si="593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2"/>
        <v>0</v>
      </c>
      <c r="H655" s="22"/>
      <c r="I655" s="22"/>
      <c r="J655" s="27">
        <f t="shared" si="593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2"/>
        <v>0</v>
      </c>
      <c r="H656" s="22"/>
      <c r="I656" s="22"/>
      <c r="J656" s="27">
        <f t="shared" si="593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2"/>
        <v>0</v>
      </c>
      <c r="H657" s="31"/>
      <c r="I657" s="31"/>
      <c r="J657" s="32">
        <f t="shared" si="593"/>
        <v>0</v>
      </c>
      <c r="K657" s="50" t="str">
        <f>IF(F657&lt;&gt;"", F657+F658+F659+F660, "" )</f>
        <v/>
      </c>
      <c r="L657" s="59" t="e">
        <f t="shared" ref="L657:L697" si="601">RANK(K657,$K$5:$K$700,1)</f>
        <v>#VALUE!</v>
      </c>
      <c r="M657" s="50" t="str">
        <f>IF(D657&lt;&gt;"", J657+J658+J659+J660, "" )</f>
        <v/>
      </c>
      <c r="N657" s="57" t="e">
        <f t="shared" ref="N657" si="602">RANK(M657,$M$5:$M$700,1)</f>
        <v>#VALUE!</v>
      </c>
      <c r="O657" s="53"/>
      <c r="P657" s="53"/>
      <c r="Q657" s="50" t="str">
        <f t="shared" ref="Q657" si="603">IF(M657&lt;&gt;"", M657-(O657*2)-P657, "" )</f>
        <v/>
      </c>
      <c r="R657" s="47" t="e">
        <f t="shared" ref="R657" si="604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2"/>
        <v>0</v>
      </c>
      <c r="H658" s="31"/>
      <c r="I658" s="31"/>
      <c r="J658" s="32">
        <f t="shared" si="593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2"/>
        <v>0</v>
      </c>
      <c r="H659" s="31"/>
      <c r="I659" s="31"/>
      <c r="J659" s="32">
        <f t="shared" si="593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2"/>
        <v>0</v>
      </c>
      <c r="H660" s="31"/>
      <c r="I660" s="31"/>
      <c r="J660" s="32">
        <f t="shared" si="593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2"/>
        <v>0</v>
      </c>
      <c r="H661" s="22"/>
      <c r="I661" s="22"/>
      <c r="J661" s="27">
        <f t="shared" si="593"/>
        <v>0</v>
      </c>
      <c r="K661" s="65" t="str">
        <f>IF(F661&lt;&gt;"", F661+F662+F663+F664, "" )</f>
        <v/>
      </c>
      <c r="L661" s="62" t="e">
        <f t="shared" ref="L661" si="605">RANK(K661,$K$5:$K$700,1)</f>
        <v>#VALUE!</v>
      </c>
      <c r="M661" s="49" t="str">
        <f>IF(D661&lt;&gt;"", J661+J662+J663+J664, "" )</f>
        <v/>
      </c>
      <c r="N661" s="55" t="e">
        <f t="shared" ref="N661" si="606">RANK(M661,$M$5:$M$700,1)</f>
        <v>#VALUE!</v>
      </c>
      <c r="O661" s="52"/>
      <c r="P661" s="52"/>
      <c r="Q661" s="49" t="str">
        <f t="shared" ref="Q661" si="607">IF(M661&lt;&gt;"", M661-(O661*2)-P661, "" )</f>
        <v/>
      </c>
      <c r="R661" s="45" t="e">
        <f t="shared" ref="R661" si="608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2"/>
        <v>0</v>
      </c>
      <c r="H662" s="22"/>
      <c r="I662" s="22"/>
      <c r="J662" s="27">
        <f t="shared" si="593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2"/>
        <v>0</v>
      </c>
      <c r="H663" s="22"/>
      <c r="I663" s="22"/>
      <c r="J663" s="27">
        <f t="shared" si="593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2"/>
        <v>0</v>
      </c>
      <c r="H664" s="22"/>
      <c r="I664" s="22"/>
      <c r="J664" s="27">
        <f t="shared" si="593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2"/>
        <v>0</v>
      </c>
      <c r="H665" s="31"/>
      <c r="I665" s="31"/>
      <c r="J665" s="32">
        <f t="shared" si="593"/>
        <v>0</v>
      </c>
      <c r="K665" s="50" t="str">
        <f>IF(F665&lt;&gt;"", F665+F666+F667+F668, "" )</f>
        <v/>
      </c>
      <c r="L665" s="59" t="e">
        <f t="shared" si="601"/>
        <v>#VALUE!</v>
      </c>
      <c r="M665" s="50" t="str">
        <f>IF(D665&lt;&gt;"", J665+J666+J667+J668, "" )</f>
        <v/>
      </c>
      <c r="N665" s="57" t="e">
        <f t="shared" ref="N665" si="609">RANK(M665,$M$5:$M$700,1)</f>
        <v>#VALUE!</v>
      </c>
      <c r="O665" s="53"/>
      <c r="P665" s="53"/>
      <c r="Q665" s="50" t="str">
        <f t="shared" ref="Q665" si="610">IF(M665&lt;&gt;"", M665-(O665*2)-P665, "" )</f>
        <v/>
      </c>
      <c r="R665" s="47" t="e">
        <f t="shared" ref="R665" si="611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2"/>
        <v>0</v>
      </c>
      <c r="H666" s="31"/>
      <c r="I666" s="31"/>
      <c r="J666" s="32">
        <f t="shared" si="593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2"/>
        <v>0</v>
      </c>
      <c r="H667" s="31"/>
      <c r="I667" s="31"/>
      <c r="J667" s="32">
        <f t="shared" si="593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2"/>
        <v>0</v>
      </c>
      <c r="H668" s="31"/>
      <c r="I668" s="31"/>
      <c r="J668" s="32">
        <f t="shared" si="593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2"/>
        <v>0</v>
      </c>
      <c r="H669" s="22"/>
      <c r="I669" s="22"/>
      <c r="J669" s="27">
        <f t="shared" si="593"/>
        <v>0</v>
      </c>
      <c r="K669" s="65" t="str">
        <f>IF(F669&lt;&gt;"", F669+F670+F671+F672, "" )</f>
        <v/>
      </c>
      <c r="L669" s="62" t="e">
        <f t="shared" ref="L669" si="612">RANK(K669,$K$5:$K$700,1)</f>
        <v>#VALUE!</v>
      </c>
      <c r="M669" s="49" t="str">
        <f>IF(D669&lt;&gt;"", J669+J670+J671+J672, "" )</f>
        <v/>
      </c>
      <c r="N669" s="55" t="e">
        <f t="shared" ref="N669" si="613">RANK(M669,$M$5:$M$700,1)</f>
        <v>#VALUE!</v>
      </c>
      <c r="O669" s="52"/>
      <c r="P669" s="52"/>
      <c r="Q669" s="49" t="str">
        <f t="shared" ref="Q669" si="614">IF(M669&lt;&gt;"", M669-(O669*2)-P669, "" )</f>
        <v/>
      </c>
      <c r="R669" s="45" t="e">
        <f t="shared" ref="R669" si="615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2"/>
        <v>0</v>
      </c>
      <c r="H670" s="22"/>
      <c r="I670" s="22"/>
      <c r="J670" s="27">
        <f t="shared" si="593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2"/>
        <v>0</v>
      </c>
      <c r="H671" s="22"/>
      <c r="I671" s="22"/>
      <c r="J671" s="27">
        <f t="shared" si="593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2"/>
        <v>0</v>
      </c>
      <c r="H672" s="22"/>
      <c r="I672" s="22"/>
      <c r="J672" s="27">
        <f t="shared" si="593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2"/>
        <v>0</v>
      </c>
      <c r="H673" s="31"/>
      <c r="I673" s="31"/>
      <c r="J673" s="32">
        <f t="shared" si="593"/>
        <v>0</v>
      </c>
      <c r="K673" s="50" t="str">
        <f>IF(F673&lt;&gt;"", F673+F674+F675+F676, "" )</f>
        <v/>
      </c>
      <c r="L673" s="59" t="e">
        <f t="shared" si="601"/>
        <v>#VALUE!</v>
      </c>
      <c r="M673" s="50" t="str">
        <f>IF(D673&lt;&gt;"", J673+J674+J675+J676, "" )</f>
        <v/>
      </c>
      <c r="N673" s="57" t="e">
        <f t="shared" ref="N673" si="616">RANK(M673,$M$5:$M$700,1)</f>
        <v>#VALUE!</v>
      </c>
      <c r="O673" s="53"/>
      <c r="P673" s="53"/>
      <c r="Q673" s="50" t="str">
        <f t="shared" ref="Q673" si="617">IF(M673&lt;&gt;"", M673-(O673*2)-P673, "" )</f>
        <v/>
      </c>
      <c r="R673" s="47" t="e">
        <f t="shared" ref="R673" si="618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2"/>
        <v>0</v>
      </c>
      <c r="H674" s="31"/>
      <c r="I674" s="31"/>
      <c r="J674" s="32">
        <f t="shared" si="593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2"/>
        <v>0</v>
      </c>
      <c r="H675" s="31"/>
      <c r="I675" s="31"/>
      <c r="J675" s="32">
        <f t="shared" si="593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2"/>
        <v>0</v>
      </c>
      <c r="H676" s="31"/>
      <c r="I676" s="31"/>
      <c r="J676" s="32">
        <f t="shared" si="593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2"/>
        <v>0</v>
      </c>
      <c r="H677" s="22"/>
      <c r="I677" s="22"/>
      <c r="J677" s="27">
        <f t="shared" si="593"/>
        <v>0</v>
      </c>
      <c r="K677" s="65" t="str">
        <f>IF(F677&lt;&gt;"", F677+F678+F679+F680, "" )</f>
        <v/>
      </c>
      <c r="L677" s="62" t="e">
        <f t="shared" ref="L677" si="619">RANK(K677,$K$5:$K$700,1)</f>
        <v>#VALUE!</v>
      </c>
      <c r="M677" s="49" t="str">
        <f>IF(D677&lt;&gt;"", J677+J678+J679+J680, "" )</f>
        <v/>
      </c>
      <c r="N677" s="55" t="e">
        <f t="shared" ref="N677" si="620">RANK(M677,$M$5:$M$700,1)</f>
        <v>#VALUE!</v>
      </c>
      <c r="O677" s="52"/>
      <c r="P677" s="52"/>
      <c r="Q677" s="49" t="str">
        <f t="shared" ref="Q677" si="621">IF(M677&lt;&gt;"", M677-(O677*2)-P677, "" )</f>
        <v/>
      </c>
      <c r="R677" s="45" t="e">
        <f t="shared" ref="R677" si="622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2"/>
        <v>0</v>
      </c>
      <c r="H678" s="22"/>
      <c r="I678" s="22"/>
      <c r="J678" s="27">
        <f t="shared" si="593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2"/>
        <v>0</v>
      </c>
      <c r="H679" s="22"/>
      <c r="I679" s="22"/>
      <c r="J679" s="27">
        <f t="shared" si="593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2"/>
        <v>0</v>
      </c>
      <c r="H680" s="22"/>
      <c r="I680" s="22"/>
      <c r="J680" s="27">
        <f t="shared" si="593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2"/>
        <v>0</v>
      </c>
      <c r="H681" s="31"/>
      <c r="I681" s="31"/>
      <c r="J681" s="32">
        <f t="shared" si="593"/>
        <v>0</v>
      </c>
      <c r="K681" s="50" t="str">
        <f>IF(F681&lt;&gt;"", F681+F682+F683+F684, "" )</f>
        <v/>
      </c>
      <c r="L681" s="59" t="e">
        <f t="shared" si="601"/>
        <v>#VALUE!</v>
      </c>
      <c r="M681" s="50" t="str">
        <f>IF(D681&lt;&gt;"", J681+J682+J683+J684, "" )</f>
        <v/>
      </c>
      <c r="N681" s="57" t="e">
        <f t="shared" ref="N681" si="623">RANK(M681,$M$5:$M$700,1)</f>
        <v>#VALUE!</v>
      </c>
      <c r="O681" s="53"/>
      <c r="P681" s="53"/>
      <c r="Q681" s="50" t="str">
        <f t="shared" ref="Q681" si="624">IF(M681&lt;&gt;"", M681-(O681*2)-P681, "" )</f>
        <v/>
      </c>
      <c r="R681" s="47" t="e">
        <f t="shared" ref="R681" si="625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2"/>
        <v>0</v>
      </c>
      <c r="H682" s="31"/>
      <c r="I682" s="31"/>
      <c r="J682" s="32">
        <f t="shared" si="593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2"/>
        <v>0</v>
      </c>
      <c r="H683" s="31"/>
      <c r="I683" s="31"/>
      <c r="J683" s="32">
        <f t="shared" si="593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2"/>
        <v>0</v>
      </c>
      <c r="H684" s="31"/>
      <c r="I684" s="31"/>
      <c r="J684" s="32">
        <f t="shared" si="593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2"/>
        <v>0</v>
      </c>
      <c r="H685" s="22"/>
      <c r="I685" s="22"/>
      <c r="J685" s="27">
        <f t="shared" si="593"/>
        <v>0</v>
      </c>
      <c r="K685" s="65" t="str">
        <f>IF(F685&lt;&gt;"", F685+F686+F687+F688, "" )</f>
        <v/>
      </c>
      <c r="L685" s="62" t="e">
        <f t="shared" ref="L685" si="626">RANK(K685,$K$5:$K$700,1)</f>
        <v>#VALUE!</v>
      </c>
      <c r="M685" s="49" t="str">
        <f>IF(D685&lt;&gt;"", J685+J686+J687+J688, "" )</f>
        <v/>
      </c>
      <c r="N685" s="55" t="e">
        <f t="shared" ref="N685" si="627">RANK(M685,$M$5:$M$700,1)</f>
        <v>#VALUE!</v>
      </c>
      <c r="O685" s="52"/>
      <c r="P685" s="52"/>
      <c r="Q685" s="49" t="str">
        <f t="shared" ref="Q685" si="628">IF(M685&lt;&gt;"", M685-(O685*2)-P685, "" )</f>
        <v/>
      </c>
      <c r="R685" s="45" t="e">
        <f t="shared" ref="R685" si="629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2"/>
        <v>0</v>
      </c>
      <c r="H686" s="22"/>
      <c r="I686" s="22"/>
      <c r="J686" s="27">
        <f t="shared" si="593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2"/>
        <v>0</v>
      </c>
      <c r="H687" s="22"/>
      <c r="I687" s="22"/>
      <c r="J687" s="27">
        <f t="shared" si="593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2"/>
        <v>0</v>
      </c>
      <c r="H688" s="22"/>
      <c r="I688" s="22"/>
      <c r="J688" s="27">
        <f t="shared" si="593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2"/>
        <v>0</v>
      </c>
      <c r="H689" s="31"/>
      <c r="I689" s="31"/>
      <c r="J689" s="32">
        <f t="shared" si="593"/>
        <v>0</v>
      </c>
      <c r="K689" s="50" t="str">
        <f>IF(F689&lt;&gt;"", F689+F690+F691+F692, "" )</f>
        <v/>
      </c>
      <c r="L689" s="59" t="e">
        <f t="shared" si="601"/>
        <v>#VALUE!</v>
      </c>
      <c r="M689" s="50" t="str">
        <f>IF(D689&lt;&gt;"", J689+J690+J691+J692, "" )</f>
        <v/>
      </c>
      <c r="N689" s="57" t="e">
        <f t="shared" ref="N689" si="630">RANK(M689,$M$5:$M$700,1)</f>
        <v>#VALUE!</v>
      </c>
      <c r="O689" s="53"/>
      <c r="P689" s="53"/>
      <c r="Q689" s="50" t="str">
        <f t="shared" ref="Q689" si="631">IF(M689&lt;&gt;"", M689-(O689*2)-P689, "" )</f>
        <v/>
      </c>
      <c r="R689" s="47" t="e">
        <f t="shared" ref="R689" si="632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2"/>
        <v>0</v>
      </c>
      <c r="H690" s="31"/>
      <c r="I690" s="31"/>
      <c r="J690" s="32">
        <f t="shared" si="593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2"/>
        <v>0</v>
      </c>
      <c r="H691" s="31"/>
      <c r="I691" s="31"/>
      <c r="J691" s="32">
        <f t="shared" si="593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2"/>
        <v>0</v>
      </c>
      <c r="H692" s="31"/>
      <c r="I692" s="31"/>
      <c r="J692" s="32">
        <f t="shared" si="593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2"/>
        <v>0</v>
      </c>
      <c r="H693" s="22"/>
      <c r="I693" s="22"/>
      <c r="J693" s="27">
        <f t="shared" si="593"/>
        <v>0</v>
      </c>
      <c r="K693" s="65" t="str">
        <f>IF(F693&lt;&gt;"", F693+F694+F695+F696, "" )</f>
        <v/>
      </c>
      <c r="L693" s="62" t="e">
        <f t="shared" ref="L693" si="633">RANK(K693,$K$5:$K$700,1)</f>
        <v>#VALUE!</v>
      </c>
      <c r="M693" s="49" t="str">
        <f>IF(D693&lt;&gt;"", J693+J694+J695+J696, "" )</f>
        <v/>
      </c>
      <c r="N693" s="55" t="e">
        <f t="shared" ref="N693" si="634">RANK(M693,$M$5:$M$700,1)</f>
        <v>#VALUE!</v>
      </c>
      <c r="O693" s="52"/>
      <c r="P693" s="52"/>
      <c r="Q693" s="49" t="str">
        <f t="shared" ref="Q693" si="635">IF(M693&lt;&gt;"", M693-(O693*2)-P693, "" )</f>
        <v/>
      </c>
      <c r="R693" s="45" t="e">
        <f t="shared" ref="R693" si="636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2"/>
        <v>0</v>
      </c>
      <c r="H694" s="22"/>
      <c r="I694" s="22"/>
      <c r="J694" s="27">
        <f t="shared" si="593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2"/>
        <v>0</v>
      </c>
      <c r="H695" s="22"/>
      <c r="I695" s="22"/>
      <c r="J695" s="27">
        <f t="shared" si="593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2"/>
        <v>0</v>
      </c>
      <c r="H696" s="22"/>
      <c r="I696" s="22"/>
      <c r="J696" s="27">
        <f t="shared" si="593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2"/>
        <v>0</v>
      </c>
      <c r="H697" s="31"/>
      <c r="I697" s="31"/>
      <c r="J697" s="32">
        <f t="shared" si="593"/>
        <v>0</v>
      </c>
      <c r="K697" s="50" t="str">
        <f>IF(F697&lt;&gt;"", F697+F698+F699+F700, "" )</f>
        <v/>
      </c>
      <c r="L697" s="59" t="e">
        <f t="shared" si="601"/>
        <v>#VALUE!</v>
      </c>
      <c r="M697" s="50" t="str">
        <f>IF(D697&lt;&gt;"", J697+J698+J699+J700, "" )</f>
        <v/>
      </c>
      <c r="N697" s="57" t="e">
        <f t="shared" ref="N697" si="637">RANK(M697,$M$5:$M$700,1)</f>
        <v>#VALUE!</v>
      </c>
      <c r="O697" s="53"/>
      <c r="P697" s="53"/>
      <c r="Q697" s="50" t="str">
        <f t="shared" ref="Q697" si="638">IF(M697&lt;&gt;"", M697-(O697*2)-P697, "" )</f>
        <v/>
      </c>
      <c r="R697" s="47" t="e">
        <f t="shared" ref="R697" si="639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2"/>
        <v>0</v>
      </c>
      <c r="H698" s="31"/>
      <c r="I698" s="31"/>
      <c r="J698" s="32">
        <f t="shared" si="593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2"/>
        <v>0</v>
      </c>
      <c r="H699" s="31"/>
      <c r="I699" s="31"/>
      <c r="J699" s="32">
        <f t="shared" si="593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2"/>
        <v>0</v>
      </c>
      <c r="H700" s="31"/>
      <c r="I700" s="31"/>
      <c r="J700" s="32">
        <f t="shared" si="593"/>
        <v>0</v>
      </c>
      <c r="K700" s="50"/>
      <c r="L700" s="61"/>
      <c r="M700" s="50"/>
      <c r="N700" s="58"/>
      <c r="O700" s="53"/>
      <c r="P700" s="53"/>
      <c r="Q700" s="50"/>
      <c r="R700" s="48"/>
    </row>
  </sheetData>
  <mergeCells count="1568">
    <mergeCell ref="R693:R696"/>
    <mergeCell ref="B697:B700"/>
    <mergeCell ref="K697:K700"/>
    <mergeCell ref="L697:L700"/>
    <mergeCell ref="M697:M700"/>
    <mergeCell ref="N697:N700"/>
    <mergeCell ref="O697:O700"/>
    <mergeCell ref="P697:P700"/>
    <mergeCell ref="Q697:Q700"/>
    <mergeCell ref="R697:R700"/>
    <mergeCell ref="Q689:Q692"/>
    <mergeCell ref="R689:R692"/>
    <mergeCell ref="B693:B696"/>
    <mergeCell ref="K693:K696"/>
    <mergeCell ref="L693:L696"/>
    <mergeCell ref="M693:M696"/>
    <mergeCell ref="N693:N696"/>
    <mergeCell ref="O693:O696"/>
    <mergeCell ref="P693:P696"/>
    <mergeCell ref="Q693:Q696"/>
    <mergeCell ref="P685:P688"/>
    <mergeCell ref="Q685:Q688"/>
    <mergeCell ref="R685:R688"/>
    <mergeCell ref="B689:B692"/>
    <mergeCell ref="K689:K692"/>
    <mergeCell ref="L689:L692"/>
    <mergeCell ref="M689:M692"/>
    <mergeCell ref="N689:N692"/>
    <mergeCell ref="O689:O692"/>
    <mergeCell ref="P689:P692"/>
    <mergeCell ref="B685:B688"/>
    <mergeCell ref="K685:K688"/>
    <mergeCell ref="L685:L688"/>
    <mergeCell ref="M685:M688"/>
    <mergeCell ref="N685:N688"/>
    <mergeCell ref="O685:O688"/>
    <mergeCell ref="R677:R680"/>
    <mergeCell ref="B681:B684"/>
    <mergeCell ref="K681:K684"/>
    <mergeCell ref="L681:L684"/>
    <mergeCell ref="M681:M684"/>
    <mergeCell ref="N681:N684"/>
    <mergeCell ref="O681:O684"/>
    <mergeCell ref="P681:P684"/>
    <mergeCell ref="Q681:Q684"/>
    <mergeCell ref="R681:R684"/>
    <mergeCell ref="Q673:Q676"/>
    <mergeCell ref="R673:R676"/>
    <mergeCell ref="B677:B680"/>
    <mergeCell ref="K677:K680"/>
    <mergeCell ref="L677:L680"/>
    <mergeCell ref="M677:M680"/>
    <mergeCell ref="N677:N680"/>
    <mergeCell ref="O677:O680"/>
    <mergeCell ref="P677:P680"/>
    <mergeCell ref="Q677:Q680"/>
    <mergeCell ref="P669:P672"/>
    <mergeCell ref="Q669:Q672"/>
    <mergeCell ref="R669:R672"/>
    <mergeCell ref="B673:B676"/>
    <mergeCell ref="K673:K676"/>
    <mergeCell ref="L673:L676"/>
    <mergeCell ref="M673:M676"/>
    <mergeCell ref="N673:N676"/>
    <mergeCell ref="O673:O676"/>
    <mergeCell ref="P673:P676"/>
    <mergeCell ref="B669:B672"/>
    <mergeCell ref="K669:K672"/>
    <mergeCell ref="L669:L672"/>
    <mergeCell ref="M669:M672"/>
    <mergeCell ref="N669:N672"/>
    <mergeCell ref="O669:O672"/>
    <mergeCell ref="R661:R664"/>
    <mergeCell ref="B665:B668"/>
    <mergeCell ref="K665:K668"/>
    <mergeCell ref="L665:L668"/>
    <mergeCell ref="M665:M668"/>
    <mergeCell ref="N665:N668"/>
    <mergeCell ref="O665:O668"/>
    <mergeCell ref="P665:P668"/>
    <mergeCell ref="Q665:Q668"/>
    <mergeCell ref="R665:R668"/>
    <mergeCell ref="Q657:Q660"/>
    <mergeCell ref="R657:R660"/>
    <mergeCell ref="B661:B664"/>
    <mergeCell ref="K661:K664"/>
    <mergeCell ref="L661:L664"/>
    <mergeCell ref="M661:M664"/>
    <mergeCell ref="N661:N664"/>
    <mergeCell ref="O661:O664"/>
    <mergeCell ref="P661:P664"/>
    <mergeCell ref="Q661:Q664"/>
    <mergeCell ref="P653:P656"/>
    <mergeCell ref="Q653:Q656"/>
    <mergeCell ref="R653:R656"/>
    <mergeCell ref="B657:B660"/>
    <mergeCell ref="K657:K660"/>
    <mergeCell ref="L657:L660"/>
    <mergeCell ref="M657:M660"/>
    <mergeCell ref="N657:N660"/>
    <mergeCell ref="O657:O660"/>
    <mergeCell ref="P657:P660"/>
    <mergeCell ref="B653:B656"/>
    <mergeCell ref="K653:K656"/>
    <mergeCell ref="L653:L656"/>
    <mergeCell ref="M653:M656"/>
    <mergeCell ref="N653:N656"/>
    <mergeCell ref="O653:O656"/>
    <mergeCell ref="R645:R648"/>
    <mergeCell ref="B649:B652"/>
    <mergeCell ref="K649:K652"/>
    <mergeCell ref="L649:L652"/>
    <mergeCell ref="M649:M652"/>
    <mergeCell ref="N649:N652"/>
    <mergeCell ref="O649:O652"/>
    <mergeCell ref="P649:P652"/>
    <mergeCell ref="Q649:Q652"/>
    <mergeCell ref="R649:R652"/>
    <mergeCell ref="Q641:Q644"/>
    <mergeCell ref="R641:R644"/>
    <mergeCell ref="B645:B648"/>
    <mergeCell ref="K645:K648"/>
    <mergeCell ref="L645:L648"/>
    <mergeCell ref="M645:M648"/>
    <mergeCell ref="N645:N648"/>
    <mergeCell ref="O645:O648"/>
    <mergeCell ref="P645:P648"/>
    <mergeCell ref="Q645:Q648"/>
    <mergeCell ref="P637:P640"/>
    <mergeCell ref="Q637:Q640"/>
    <mergeCell ref="R637:R640"/>
    <mergeCell ref="B641:B644"/>
    <mergeCell ref="K641:K644"/>
    <mergeCell ref="L641:L644"/>
    <mergeCell ref="M641:M644"/>
    <mergeCell ref="N641:N644"/>
    <mergeCell ref="O641:O644"/>
    <mergeCell ref="P641:P644"/>
    <mergeCell ref="B637:B640"/>
    <mergeCell ref="K637:K640"/>
    <mergeCell ref="L637:L640"/>
    <mergeCell ref="M637:M640"/>
    <mergeCell ref="N637:N640"/>
    <mergeCell ref="O637:O640"/>
    <mergeCell ref="R629:R632"/>
    <mergeCell ref="B633:B636"/>
    <mergeCell ref="K633:K636"/>
    <mergeCell ref="L633:L636"/>
    <mergeCell ref="M633:M636"/>
    <mergeCell ref="N633:N636"/>
    <mergeCell ref="O633:O636"/>
    <mergeCell ref="P633:P636"/>
    <mergeCell ref="Q633:Q636"/>
    <mergeCell ref="R633:R636"/>
    <mergeCell ref="Q625:Q628"/>
    <mergeCell ref="R625:R628"/>
    <mergeCell ref="B629:B632"/>
    <mergeCell ref="K629:K632"/>
    <mergeCell ref="L629:L632"/>
    <mergeCell ref="M629:M632"/>
    <mergeCell ref="N629:N632"/>
    <mergeCell ref="O629:O632"/>
    <mergeCell ref="P629:P632"/>
    <mergeCell ref="Q629:Q632"/>
    <mergeCell ref="P621:P624"/>
    <mergeCell ref="Q621:Q624"/>
    <mergeCell ref="R621:R624"/>
    <mergeCell ref="B625:B628"/>
    <mergeCell ref="K625:K628"/>
    <mergeCell ref="L625:L628"/>
    <mergeCell ref="M625:M628"/>
    <mergeCell ref="N625:N628"/>
    <mergeCell ref="O625:O628"/>
    <mergeCell ref="P625:P628"/>
    <mergeCell ref="B621:B624"/>
    <mergeCell ref="K621:K624"/>
    <mergeCell ref="L621:L624"/>
    <mergeCell ref="M621:M624"/>
    <mergeCell ref="N621:N624"/>
    <mergeCell ref="O621:O624"/>
    <mergeCell ref="R613:R616"/>
    <mergeCell ref="B617:B620"/>
    <mergeCell ref="K617:K620"/>
    <mergeCell ref="L617:L620"/>
    <mergeCell ref="M617:M620"/>
    <mergeCell ref="N617:N620"/>
    <mergeCell ref="O617:O620"/>
    <mergeCell ref="P617:P620"/>
    <mergeCell ref="Q617:Q620"/>
    <mergeCell ref="R617:R620"/>
    <mergeCell ref="Q609:Q612"/>
    <mergeCell ref="R609:R612"/>
    <mergeCell ref="B613:B616"/>
    <mergeCell ref="K613:K616"/>
    <mergeCell ref="L613:L616"/>
    <mergeCell ref="M613:M616"/>
    <mergeCell ref="N613:N616"/>
    <mergeCell ref="O613:O616"/>
    <mergeCell ref="P613:P616"/>
    <mergeCell ref="Q613:Q616"/>
    <mergeCell ref="P605:P608"/>
    <mergeCell ref="Q605:Q608"/>
    <mergeCell ref="R605:R608"/>
    <mergeCell ref="B609:B612"/>
    <mergeCell ref="K609:K612"/>
    <mergeCell ref="L609:L612"/>
    <mergeCell ref="M609:M612"/>
    <mergeCell ref="N609:N612"/>
    <mergeCell ref="O609:O612"/>
    <mergeCell ref="P609:P612"/>
    <mergeCell ref="B605:B608"/>
    <mergeCell ref="K605:K608"/>
    <mergeCell ref="L605:L608"/>
    <mergeCell ref="M605:M608"/>
    <mergeCell ref="N605:N608"/>
    <mergeCell ref="O605:O608"/>
    <mergeCell ref="R597:R600"/>
    <mergeCell ref="B601:B604"/>
    <mergeCell ref="K601:K604"/>
    <mergeCell ref="L601:L604"/>
    <mergeCell ref="M601:M604"/>
    <mergeCell ref="N601:N604"/>
    <mergeCell ref="O601:O604"/>
    <mergeCell ref="P601:P604"/>
    <mergeCell ref="Q601:Q604"/>
    <mergeCell ref="R601:R604"/>
    <mergeCell ref="Q593:Q596"/>
    <mergeCell ref="R593:R596"/>
    <mergeCell ref="B597:B600"/>
    <mergeCell ref="K597:K600"/>
    <mergeCell ref="L597:L600"/>
    <mergeCell ref="M597:M600"/>
    <mergeCell ref="N597:N600"/>
    <mergeCell ref="O597:O600"/>
    <mergeCell ref="P597:P600"/>
    <mergeCell ref="Q597:Q600"/>
    <mergeCell ref="P589:P592"/>
    <mergeCell ref="Q589:Q592"/>
    <mergeCell ref="R589:R592"/>
    <mergeCell ref="B593:B596"/>
    <mergeCell ref="K593:K596"/>
    <mergeCell ref="L593:L596"/>
    <mergeCell ref="M593:M596"/>
    <mergeCell ref="N593:N596"/>
    <mergeCell ref="O593:O596"/>
    <mergeCell ref="P593:P596"/>
    <mergeCell ref="B589:B592"/>
    <mergeCell ref="K589:K592"/>
    <mergeCell ref="L589:L592"/>
    <mergeCell ref="M589:M592"/>
    <mergeCell ref="N589:N592"/>
    <mergeCell ref="O589:O592"/>
    <mergeCell ref="R581:R584"/>
    <mergeCell ref="B585:B588"/>
    <mergeCell ref="K585:K588"/>
    <mergeCell ref="L585:L588"/>
    <mergeCell ref="M585:M588"/>
    <mergeCell ref="N585:N588"/>
    <mergeCell ref="O585:O588"/>
    <mergeCell ref="P585:P588"/>
    <mergeCell ref="Q585:Q588"/>
    <mergeCell ref="R585:R588"/>
    <mergeCell ref="Q577:Q580"/>
    <mergeCell ref="R577:R580"/>
    <mergeCell ref="B581:B584"/>
    <mergeCell ref="K581:K584"/>
    <mergeCell ref="L581:L584"/>
    <mergeCell ref="M581:M584"/>
    <mergeCell ref="N581:N584"/>
    <mergeCell ref="O581:O584"/>
    <mergeCell ref="P581:P584"/>
    <mergeCell ref="Q581:Q584"/>
    <mergeCell ref="P573:P576"/>
    <mergeCell ref="Q573:Q576"/>
    <mergeCell ref="R573:R576"/>
    <mergeCell ref="B577:B580"/>
    <mergeCell ref="K577:K580"/>
    <mergeCell ref="L577:L580"/>
    <mergeCell ref="M577:M580"/>
    <mergeCell ref="N577:N580"/>
    <mergeCell ref="O577:O580"/>
    <mergeCell ref="P577:P580"/>
    <mergeCell ref="B573:B576"/>
    <mergeCell ref="K573:K576"/>
    <mergeCell ref="L573:L576"/>
    <mergeCell ref="M573:M576"/>
    <mergeCell ref="N573:N576"/>
    <mergeCell ref="O573:O576"/>
    <mergeCell ref="R565:R568"/>
    <mergeCell ref="B569:B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Q561:Q564"/>
    <mergeCell ref="R561:R564"/>
    <mergeCell ref="B565:B568"/>
    <mergeCell ref="K565:K568"/>
    <mergeCell ref="L565:L568"/>
    <mergeCell ref="M565:M568"/>
    <mergeCell ref="N565:N568"/>
    <mergeCell ref="O565:O568"/>
    <mergeCell ref="P565:P568"/>
    <mergeCell ref="Q565:Q568"/>
    <mergeCell ref="P557:P560"/>
    <mergeCell ref="Q557:Q560"/>
    <mergeCell ref="R557:R560"/>
    <mergeCell ref="B561:B564"/>
    <mergeCell ref="K561:K564"/>
    <mergeCell ref="L561:L564"/>
    <mergeCell ref="M561:M564"/>
    <mergeCell ref="N561:N564"/>
    <mergeCell ref="O561:O564"/>
    <mergeCell ref="P561:P564"/>
    <mergeCell ref="B557:B560"/>
    <mergeCell ref="K557:K560"/>
    <mergeCell ref="L557:L560"/>
    <mergeCell ref="M557:M560"/>
    <mergeCell ref="N557:N560"/>
    <mergeCell ref="O557:O560"/>
    <mergeCell ref="R549:R552"/>
    <mergeCell ref="B553:B556"/>
    <mergeCell ref="K553:K556"/>
    <mergeCell ref="L553:L556"/>
    <mergeCell ref="M553:M556"/>
    <mergeCell ref="N553:N556"/>
    <mergeCell ref="O553:O556"/>
    <mergeCell ref="P553:P556"/>
    <mergeCell ref="Q553:Q556"/>
    <mergeCell ref="R553:R556"/>
    <mergeCell ref="Q545:Q548"/>
    <mergeCell ref="R545:R548"/>
    <mergeCell ref="B549:B552"/>
    <mergeCell ref="K549:K552"/>
    <mergeCell ref="L549:L552"/>
    <mergeCell ref="M549:M552"/>
    <mergeCell ref="N549:N552"/>
    <mergeCell ref="O549:O552"/>
    <mergeCell ref="P549:P552"/>
    <mergeCell ref="Q549:Q552"/>
    <mergeCell ref="P541:P544"/>
    <mergeCell ref="Q541:Q544"/>
    <mergeCell ref="R541:R544"/>
    <mergeCell ref="B545:B548"/>
    <mergeCell ref="K545:K548"/>
    <mergeCell ref="L545:L548"/>
    <mergeCell ref="M545:M548"/>
    <mergeCell ref="N545:N548"/>
    <mergeCell ref="O545:O548"/>
    <mergeCell ref="P545:P548"/>
    <mergeCell ref="B541:B544"/>
    <mergeCell ref="K541:K544"/>
    <mergeCell ref="L541:L544"/>
    <mergeCell ref="M541:M544"/>
    <mergeCell ref="N541:N544"/>
    <mergeCell ref="O541:O544"/>
    <mergeCell ref="R533:R536"/>
    <mergeCell ref="B537:B540"/>
    <mergeCell ref="K537:K540"/>
    <mergeCell ref="L537:L540"/>
    <mergeCell ref="M537:M540"/>
    <mergeCell ref="N537:N540"/>
    <mergeCell ref="O537:O540"/>
    <mergeCell ref="P537:P540"/>
    <mergeCell ref="Q537:Q540"/>
    <mergeCell ref="R537:R540"/>
    <mergeCell ref="Q529:Q532"/>
    <mergeCell ref="R529:R532"/>
    <mergeCell ref="B533:B536"/>
    <mergeCell ref="K533:K536"/>
    <mergeCell ref="L533:L536"/>
    <mergeCell ref="M533:M536"/>
    <mergeCell ref="N533:N536"/>
    <mergeCell ref="O533:O536"/>
    <mergeCell ref="P533:P536"/>
    <mergeCell ref="Q533:Q536"/>
    <mergeCell ref="P525:P528"/>
    <mergeCell ref="Q525:Q528"/>
    <mergeCell ref="R525:R528"/>
    <mergeCell ref="B529:B532"/>
    <mergeCell ref="K529:K532"/>
    <mergeCell ref="L529:L532"/>
    <mergeCell ref="M529:M532"/>
    <mergeCell ref="N529:N532"/>
    <mergeCell ref="O529:O532"/>
    <mergeCell ref="P529:P532"/>
    <mergeCell ref="B525:B528"/>
    <mergeCell ref="K525:K528"/>
    <mergeCell ref="L525:L528"/>
    <mergeCell ref="M525:M528"/>
    <mergeCell ref="N525:N528"/>
    <mergeCell ref="O525:O528"/>
    <mergeCell ref="R517:R520"/>
    <mergeCell ref="B521:B524"/>
    <mergeCell ref="K521:K524"/>
    <mergeCell ref="L521:L524"/>
    <mergeCell ref="M521:M524"/>
    <mergeCell ref="N521:N524"/>
    <mergeCell ref="O521:O524"/>
    <mergeCell ref="P521:P524"/>
    <mergeCell ref="Q521:Q524"/>
    <mergeCell ref="R521:R524"/>
    <mergeCell ref="Q513:Q516"/>
    <mergeCell ref="R513:R516"/>
    <mergeCell ref="B517:B520"/>
    <mergeCell ref="K517:K520"/>
    <mergeCell ref="L517:L520"/>
    <mergeCell ref="M517:M520"/>
    <mergeCell ref="N517:N520"/>
    <mergeCell ref="O517:O520"/>
    <mergeCell ref="P517:P520"/>
    <mergeCell ref="Q517:Q520"/>
    <mergeCell ref="P509:P512"/>
    <mergeCell ref="Q509:Q512"/>
    <mergeCell ref="R509:R512"/>
    <mergeCell ref="B513:B516"/>
    <mergeCell ref="K513:K516"/>
    <mergeCell ref="L513:L516"/>
    <mergeCell ref="M513:M516"/>
    <mergeCell ref="N513:N516"/>
    <mergeCell ref="O513:O516"/>
    <mergeCell ref="P513:P516"/>
    <mergeCell ref="B509:B512"/>
    <mergeCell ref="K509:K512"/>
    <mergeCell ref="L509:L512"/>
    <mergeCell ref="M509:M512"/>
    <mergeCell ref="N509:N512"/>
    <mergeCell ref="O509:O512"/>
    <mergeCell ref="R501:R504"/>
    <mergeCell ref="B505:B508"/>
    <mergeCell ref="K505:K508"/>
    <mergeCell ref="L505:L508"/>
    <mergeCell ref="M505:M508"/>
    <mergeCell ref="N505:N508"/>
    <mergeCell ref="O505:O508"/>
    <mergeCell ref="P505:P508"/>
    <mergeCell ref="Q505:Q508"/>
    <mergeCell ref="R505:R508"/>
    <mergeCell ref="Q497:Q500"/>
    <mergeCell ref="R497:R500"/>
    <mergeCell ref="B501:B504"/>
    <mergeCell ref="K501:K504"/>
    <mergeCell ref="L501:L504"/>
    <mergeCell ref="M501:M504"/>
    <mergeCell ref="N501:N504"/>
    <mergeCell ref="O501:O504"/>
    <mergeCell ref="P501:P504"/>
    <mergeCell ref="Q501:Q504"/>
    <mergeCell ref="P493:P496"/>
    <mergeCell ref="Q493:Q496"/>
    <mergeCell ref="R493:R496"/>
    <mergeCell ref="B497:B500"/>
    <mergeCell ref="K497:K500"/>
    <mergeCell ref="L497:L500"/>
    <mergeCell ref="M497:M500"/>
    <mergeCell ref="N497:N500"/>
    <mergeCell ref="O497:O500"/>
    <mergeCell ref="P497:P500"/>
    <mergeCell ref="B493:B496"/>
    <mergeCell ref="K493:K496"/>
    <mergeCell ref="L493:L496"/>
    <mergeCell ref="M493:M496"/>
    <mergeCell ref="N493:N496"/>
    <mergeCell ref="O493:O496"/>
    <mergeCell ref="R485:R488"/>
    <mergeCell ref="B489:B492"/>
    <mergeCell ref="K489:K492"/>
    <mergeCell ref="L489:L492"/>
    <mergeCell ref="M489:M492"/>
    <mergeCell ref="N489:N492"/>
    <mergeCell ref="O489:O492"/>
    <mergeCell ref="P489:P492"/>
    <mergeCell ref="Q489:Q492"/>
    <mergeCell ref="R489:R492"/>
    <mergeCell ref="Q481:Q484"/>
    <mergeCell ref="R481:R484"/>
    <mergeCell ref="B485:B488"/>
    <mergeCell ref="K485:K488"/>
    <mergeCell ref="L485:L488"/>
    <mergeCell ref="M485:M488"/>
    <mergeCell ref="N485:N488"/>
    <mergeCell ref="O485:O488"/>
    <mergeCell ref="P485:P488"/>
    <mergeCell ref="Q485:Q488"/>
    <mergeCell ref="P477:P480"/>
    <mergeCell ref="Q477:Q480"/>
    <mergeCell ref="R477:R480"/>
    <mergeCell ref="B481:B484"/>
    <mergeCell ref="K481:K484"/>
    <mergeCell ref="L481:L484"/>
    <mergeCell ref="M481:M484"/>
    <mergeCell ref="N481:N484"/>
    <mergeCell ref="O481:O484"/>
    <mergeCell ref="P481:P484"/>
    <mergeCell ref="B477:B480"/>
    <mergeCell ref="K477:K480"/>
    <mergeCell ref="L477:L480"/>
    <mergeCell ref="M477:M480"/>
    <mergeCell ref="N477:N480"/>
    <mergeCell ref="O477:O480"/>
    <mergeCell ref="R469:R472"/>
    <mergeCell ref="B473:B476"/>
    <mergeCell ref="K473:K476"/>
    <mergeCell ref="L473:L476"/>
    <mergeCell ref="M473:M476"/>
    <mergeCell ref="N473:N476"/>
    <mergeCell ref="O473:O476"/>
    <mergeCell ref="P473:P476"/>
    <mergeCell ref="Q473:Q476"/>
    <mergeCell ref="R473:R476"/>
    <mergeCell ref="Q465:Q468"/>
    <mergeCell ref="R465:R468"/>
    <mergeCell ref="B469:B472"/>
    <mergeCell ref="K469:K472"/>
    <mergeCell ref="L469:L472"/>
    <mergeCell ref="M469:M472"/>
    <mergeCell ref="N469:N472"/>
    <mergeCell ref="O469:O472"/>
    <mergeCell ref="P469:P472"/>
    <mergeCell ref="Q469:Q472"/>
    <mergeCell ref="P461:P464"/>
    <mergeCell ref="Q461:Q464"/>
    <mergeCell ref="R461:R464"/>
    <mergeCell ref="B465:B468"/>
    <mergeCell ref="K465:K468"/>
    <mergeCell ref="L465:L468"/>
    <mergeCell ref="M465:M468"/>
    <mergeCell ref="N465:N468"/>
    <mergeCell ref="O465:O468"/>
    <mergeCell ref="P465:P468"/>
    <mergeCell ref="B461:B464"/>
    <mergeCell ref="K461:K464"/>
    <mergeCell ref="L461:L464"/>
    <mergeCell ref="M461:M464"/>
    <mergeCell ref="N461:N464"/>
    <mergeCell ref="O461:O464"/>
    <mergeCell ref="R453:R456"/>
    <mergeCell ref="B457:B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Q449:Q452"/>
    <mergeCell ref="R449:R452"/>
    <mergeCell ref="B453:B456"/>
    <mergeCell ref="K453:K456"/>
    <mergeCell ref="L453:L456"/>
    <mergeCell ref="M453:M456"/>
    <mergeCell ref="N453:N456"/>
    <mergeCell ref="O453:O456"/>
    <mergeCell ref="P453:P456"/>
    <mergeCell ref="Q453:Q456"/>
    <mergeCell ref="P445:P448"/>
    <mergeCell ref="Q445:Q448"/>
    <mergeCell ref="R445:R448"/>
    <mergeCell ref="B449:B452"/>
    <mergeCell ref="K449:K452"/>
    <mergeCell ref="L449:L452"/>
    <mergeCell ref="M449:M452"/>
    <mergeCell ref="N449:N452"/>
    <mergeCell ref="O449:O452"/>
    <mergeCell ref="P449:P452"/>
    <mergeCell ref="B445:B448"/>
    <mergeCell ref="K445:K448"/>
    <mergeCell ref="L445:L448"/>
    <mergeCell ref="M445:M448"/>
    <mergeCell ref="N445:N448"/>
    <mergeCell ref="O445:O448"/>
    <mergeCell ref="R437:R440"/>
    <mergeCell ref="B441:B444"/>
    <mergeCell ref="K441:K444"/>
    <mergeCell ref="L441:L444"/>
    <mergeCell ref="M441:M444"/>
    <mergeCell ref="N441:N444"/>
    <mergeCell ref="O441:O444"/>
    <mergeCell ref="P441:P444"/>
    <mergeCell ref="Q441:Q444"/>
    <mergeCell ref="R441:R444"/>
    <mergeCell ref="Q433:Q436"/>
    <mergeCell ref="R433:R436"/>
    <mergeCell ref="B437:B440"/>
    <mergeCell ref="K437:K440"/>
    <mergeCell ref="L437:L440"/>
    <mergeCell ref="M437:M440"/>
    <mergeCell ref="N437:N440"/>
    <mergeCell ref="O437:O440"/>
    <mergeCell ref="P437:P440"/>
    <mergeCell ref="Q437:Q440"/>
    <mergeCell ref="P429:P432"/>
    <mergeCell ref="Q429:Q432"/>
    <mergeCell ref="R429:R432"/>
    <mergeCell ref="B433:B436"/>
    <mergeCell ref="K433:K436"/>
    <mergeCell ref="L433:L436"/>
    <mergeCell ref="M433:M436"/>
    <mergeCell ref="N433:N436"/>
    <mergeCell ref="O433:O436"/>
    <mergeCell ref="P433:P436"/>
    <mergeCell ref="B429:B432"/>
    <mergeCell ref="K429:K432"/>
    <mergeCell ref="L429:L432"/>
    <mergeCell ref="M429:M432"/>
    <mergeCell ref="N429:N432"/>
    <mergeCell ref="O429:O432"/>
    <mergeCell ref="R421:R424"/>
    <mergeCell ref="B425:B428"/>
    <mergeCell ref="K425:K428"/>
    <mergeCell ref="L425:L428"/>
    <mergeCell ref="M425:M428"/>
    <mergeCell ref="N425:N428"/>
    <mergeCell ref="O425:O428"/>
    <mergeCell ref="P425:P428"/>
    <mergeCell ref="Q425:Q428"/>
    <mergeCell ref="R425:R428"/>
    <mergeCell ref="Q417:Q420"/>
    <mergeCell ref="R417:R420"/>
    <mergeCell ref="B421:B424"/>
    <mergeCell ref="K421:K424"/>
    <mergeCell ref="L421:L424"/>
    <mergeCell ref="M421:M424"/>
    <mergeCell ref="N421:N424"/>
    <mergeCell ref="O421:O424"/>
    <mergeCell ref="P421:P424"/>
    <mergeCell ref="Q421:Q424"/>
    <mergeCell ref="P413:P416"/>
    <mergeCell ref="Q413:Q416"/>
    <mergeCell ref="R413:R416"/>
    <mergeCell ref="B417:B420"/>
    <mergeCell ref="K417:K420"/>
    <mergeCell ref="L417:L420"/>
    <mergeCell ref="M417:M420"/>
    <mergeCell ref="N417:N420"/>
    <mergeCell ref="O417:O420"/>
    <mergeCell ref="P417:P420"/>
    <mergeCell ref="B413:B416"/>
    <mergeCell ref="K413:K416"/>
    <mergeCell ref="L413:L416"/>
    <mergeCell ref="M413:M416"/>
    <mergeCell ref="N413:N416"/>
    <mergeCell ref="O413:O416"/>
    <mergeCell ref="R405:R408"/>
    <mergeCell ref="B409:B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Q401:Q404"/>
    <mergeCell ref="R401:R404"/>
    <mergeCell ref="B405:B408"/>
    <mergeCell ref="K405:K408"/>
    <mergeCell ref="L405:L408"/>
    <mergeCell ref="M405:M408"/>
    <mergeCell ref="N405:N408"/>
    <mergeCell ref="O405:O408"/>
    <mergeCell ref="P405:P408"/>
    <mergeCell ref="Q405:Q408"/>
    <mergeCell ref="P397:P400"/>
    <mergeCell ref="Q397:Q400"/>
    <mergeCell ref="R397:R400"/>
    <mergeCell ref="B401:B404"/>
    <mergeCell ref="K401:K404"/>
    <mergeCell ref="L401:L404"/>
    <mergeCell ref="M401:M404"/>
    <mergeCell ref="N401:N404"/>
    <mergeCell ref="O401:O404"/>
    <mergeCell ref="P401:P404"/>
    <mergeCell ref="B397:B400"/>
    <mergeCell ref="K397:K400"/>
    <mergeCell ref="L397:L400"/>
    <mergeCell ref="M397:M400"/>
    <mergeCell ref="N397:N400"/>
    <mergeCell ref="O397:O400"/>
    <mergeCell ref="R389:R392"/>
    <mergeCell ref="B393:B396"/>
    <mergeCell ref="K393:K396"/>
    <mergeCell ref="L393:L396"/>
    <mergeCell ref="M393:M396"/>
    <mergeCell ref="N393:N396"/>
    <mergeCell ref="O393:O396"/>
    <mergeCell ref="P393:P396"/>
    <mergeCell ref="Q393:Q396"/>
    <mergeCell ref="R393:R396"/>
    <mergeCell ref="Q385:Q388"/>
    <mergeCell ref="R385:R388"/>
    <mergeCell ref="B389:B392"/>
    <mergeCell ref="K389:K392"/>
    <mergeCell ref="L389:L392"/>
    <mergeCell ref="M389:M392"/>
    <mergeCell ref="N389:N392"/>
    <mergeCell ref="O389:O392"/>
    <mergeCell ref="P389:P392"/>
    <mergeCell ref="Q389:Q392"/>
    <mergeCell ref="P381:P384"/>
    <mergeCell ref="Q381:Q384"/>
    <mergeCell ref="R381:R384"/>
    <mergeCell ref="B385:B388"/>
    <mergeCell ref="K385:K388"/>
    <mergeCell ref="L385:L388"/>
    <mergeCell ref="M385:M388"/>
    <mergeCell ref="N385:N388"/>
    <mergeCell ref="O385:O388"/>
    <mergeCell ref="P385:P388"/>
    <mergeCell ref="B381:B384"/>
    <mergeCell ref="K381:K384"/>
    <mergeCell ref="L381:L384"/>
    <mergeCell ref="M381:M384"/>
    <mergeCell ref="N381:N384"/>
    <mergeCell ref="O381:O384"/>
    <mergeCell ref="R373:R376"/>
    <mergeCell ref="B377:B380"/>
    <mergeCell ref="K377:K380"/>
    <mergeCell ref="L377:L380"/>
    <mergeCell ref="M377:M380"/>
    <mergeCell ref="N377:N380"/>
    <mergeCell ref="O377:O380"/>
    <mergeCell ref="P377:P380"/>
    <mergeCell ref="Q377:Q380"/>
    <mergeCell ref="R377:R380"/>
    <mergeCell ref="Q369:Q372"/>
    <mergeCell ref="R369:R372"/>
    <mergeCell ref="B373:B376"/>
    <mergeCell ref="K373:K376"/>
    <mergeCell ref="L373:L376"/>
    <mergeCell ref="M373:M376"/>
    <mergeCell ref="N373:N376"/>
    <mergeCell ref="O373:O376"/>
    <mergeCell ref="P373:P376"/>
    <mergeCell ref="Q373:Q376"/>
    <mergeCell ref="P365:P368"/>
    <mergeCell ref="Q365:Q368"/>
    <mergeCell ref="R365:R368"/>
    <mergeCell ref="B369:B372"/>
    <mergeCell ref="K369:K372"/>
    <mergeCell ref="L369:L372"/>
    <mergeCell ref="M369:M372"/>
    <mergeCell ref="N369:N372"/>
    <mergeCell ref="O369:O372"/>
    <mergeCell ref="P369:P372"/>
    <mergeCell ref="B365:B368"/>
    <mergeCell ref="K365:K368"/>
    <mergeCell ref="L365:L368"/>
    <mergeCell ref="M365:M368"/>
    <mergeCell ref="N365:N368"/>
    <mergeCell ref="O365:O368"/>
    <mergeCell ref="R357:R360"/>
    <mergeCell ref="B361:B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Q353:Q356"/>
    <mergeCell ref="R353:R356"/>
    <mergeCell ref="B357:B360"/>
    <mergeCell ref="K357:K360"/>
    <mergeCell ref="L357:L360"/>
    <mergeCell ref="M357:M360"/>
    <mergeCell ref="N357:N360"/>
    <mergeCell ref="O357:O360"/>
    <mergeCell ref="P357:P360"/>
    <mergeCell ref="Q357:Q360"/>
    <mergeCell ref="P349:P352"/>
    <mergeCell ref="Q349:Q352"/>
    <mergeCell ref="R349:R352"/>
    <mergeCell ref="B353:B356"/>
    <mergeCell ref="K353:K356"/>
    <mergeCell ref="L353:L356"/>
    <mergeCell ref="M353:M356"/>
    <mergeCell ref="N353:N356"/>
    <mergeCell ref="O353:O356"/>
    <mergeCell ref="P353:P356"/>
    <mergeCell ref="B349:B352"/>
    <mergeCell ref="K349:K352"/>
    <mergeCell ref="L349:L352"/>
    <mergeCell ref="M349:M352"/>
    <mergeCell ref="N349:N352"/>
    <mergeCell ref="O349:O352"/>
    <mergeCell ref="R341:R344"/>
    <mergeCell ref="B345:B348"/>
    <mergeCell ref="K345:K348"/>
    <mergeCell ref="L345:L348"/>
    <mergeCell ref="M345:M348"/>
    <mergeCell ref="N345:N348"/>
    <mergeCell ref="O345:O348"/>
    <mergeCell ref="P345:P348"/>
    <mergeCell ref="Q345:Q348"/>
    <mergeCell ref="R345:R348"/>
    <mergeCell ref="Q337:Q340"/>
    <mergeCell ref="R337:R340"/>
    <mergeCell ref="B341:B344"/>
    <mergeCell ref="K341:K344"/>
    <mergeCell ref="L341:L344"/>
    <mergeCell ref="M341:M344"/>
    <mergeCell ref="N341:N344"/>
    <mergeCell ref="O341:O344"/>
    <mergeCell ref="P341:P344"/>
    <mergeCell ref="Q341:Q344"/>
    <mergeCell ref="P333:P336"/>
    <mergeCell ref="Q333:Q336"/>
    <mergeCell ref="R333:R336"/>
    <mergeCell ref="B337:B340"/>
    <mergeCell ref="K337:K340"/>
    <mergeCell ref="L337:L340"/>
    <mergeCell ref="M337:M340"/>
    <mergeCell ref="N337:N340"/>
    <mergeCell ref="O337:O340"/>
    <mergeCell ref="P337:P340"/>
    <mergeCell ref="B333:B336"/>
    <mergeCell ref="K333:K336"/>
    <mergeCell ref="L333:L336"/>
    <mergeCell ref="M333:M336"/>
    <mergeCell ref="N333:N336"/>
    <mergeCell ref="O333:O336"/>
    <mergeCell ref="R325:R328"/>
    <mergeCell ref="B329:B332"/>
    <mergeCell ref="K329:K332"/>
    <mergeCell ref="L329:L332"/>
    <mergeCell ref="M329:M332"/>
    <mergeCell ref="N329:N332"/>
    <mergeCell ref="O329:O332"/>
    <mergeCell ref="P329:P332"/>
    <mergeCell ref="Q329:Q332"/>
    <mergeCell ref="R329:R332"/>
    <mergeCell ref="Q321:Q324"/>
    <mergeCell ref="R321:R324"/>
    <mergeCell ref="B325:B328"/>
    <mergeCell ref="K325:K328"/>
    <mergeCell ref="L325:L328"/>
    <mergeCell ref="M325:M328"/>
    <mergeCell ref="N325:N328"/>
    <mergeCell ref="O325:O328"/>
    <mergeCell ref="P325:P328"/>
    <mergeCell ref="Q325:Q328"/>
    <mergeCell ref="P317:P320"/>
    <mergeCell ref="Q317:Q320"/>
    <mergeCell ref="R317:R320"/>
    <mergeCell ref="B321:B324"/>
    <mergeCell ref="K321:K324"/>
    <mergeCell ref="L321:L324"/>
    <mergeCell ref="M321:M324"/>
    <mergeCell ref="N321:N324"/>
    <mergeCell ref="O321:O324"/>
    <mergeCell ref="P321:P324"/>
    <mergeCell ref="B317:B320"/>
    <mergeCell ref="K317:K320"/>
    <mergeCell ref="L317:L320"/>
    <mergeCell ref="M317:M320"/>
    <mergeCell ref="N317:N320"/>
    <mergeCell ref="O317:O320"/>
    <mergeCell ref="R309:R312"/>
    <mergeCell ref="B313:B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Q305:Q308"/>
    <mergeCell ref="R305:R308"/>
    <mergeCell ref="B309:B312"/>
    <mergeCell ref="K309:K312"/>
    <mergeCell ref="L309:L312"/>
    <mergeCell ref="M309:M312"/>
    <mergeCell ref="N309:N312"/>
    <mergeCell ref="O309:O312"/>
    <mergeCell ref="P309:P312"/>
    <mergeCell ref="Q309:Q312"/>
    <mergeCell ref="P301:P304"/>
    <mergeCell ref="Q301:Q304"/>
    <mergeCell ref="R301:R304"/>
    <mergeCell ref="B305:B308"/>
    <mergeCell ref="K305:K308"/>
    <mergeCell ref="L305:L308"/>
    <mergeCell ref="M305:M308"/>
    <mergeCell ref="N305:N308"/>
    <mergeCell ref="O305:O308"/>
    <mergeCell ref="P305:P308"/>
    <mergeCell ref="B301:B304"/>
    <mergeCell ref="K301:K304"/>
    <mergeCell ref="L301:L304"/>
    <mergeCell ref="M301:M304"/>
    <mergeCell ref="N301:N304"/>
    <mergeCell ref="O301:O304"/>
    <mergeCell ref="R293:R296"/>
    <mergeCell ref="B297:B300"/>
    <mergeCell ref="K297:K300"/>
    <mergeCell ref="L297:L300"/>
    <mergeCell ref="M297:M300"/>
    <mergeCell ref="N297:N300"/>
    <mergeCell ref="O297:O300"/>
    <mergeCell ref="P297:P300"/>
    <mergeCell ref="Q297:Q300"/>
    <mergeCell ref="R297:R300"/>
    <mergeCell ref="Q289:Q292"/>
    <mergeCell ref="R289:R292"/>
    <mergeCell ref="B293:B296"/>
    <mergeCell ref="K293:K296"/>
    <mergeCell ref="L293:L296"/>
    <mergeCell ref="M293:M296"/>
    <mergeCell ref="N293:N296"/>
    <mergeCell ref="O293:O296"/>
    <mergeCell ref="P293:P296"/>
    <mergeCell ref="Q293:Q296"/>
    <mergeCell ref="P285:P288"/>
    <mergeCell ref="Q285:Q288"/>
    <mergeCell ref="R285:R288"/>
    <mergeCell ref="B289:B292"/>
    <mergeCell ref="K289:K292"/>
    <mergeCell ref="L289:L292"/>
    <mergeCell ref="M289:M292"/>
    <mergeCell ref="N289:N292"/>
    <mergeCell ref="O289:O292"/>
    <mergeCell ref="P289:P292"/>
    <mergeCell ref="B285:B288"/>
    <mergeCell ref="K285:K288"/>
    <mergeCell ref="L285:L288"/>
    <mergeCell ref="M285:M288"/>
    <mergeCell ref="N285:N288"/>
    <mergeCell ref="O285:O288"/>
    <mergeCell ref="R277:R280"/>
    <mergeCell ref="B281:B284"/>
    <mergeCell ref="K281:K284"/>
    <mergeCell ref="L281:L284"/>
    <mergeCell ref="M281:M284"/>
    <mergeCell ref="N281:N284"/>
    <mergeCell ref="O281:O284"/>
    <mergeCell ref="P281:P284"/>
    <mergeCell ref="Q281:Q284"/>
    <mergeCell ref="R281:R284"/>
    <mergeCell ref="Q273:Q276"/>
    <mergeCell ref="R273:R276"/>
    <mergeCell ref="B277:B280"/>
    <mergeCell ref="K277:K280"/>
    <mergeCell ref="L277:L280"/>
    <mergeCell ref="M277:M280"/>
    <mergeCell ref="N277:N280"/>
    <mergeCell ref="O277:O280"/>
    <mergeCell ref="P277:P280"/>
    <mergeCell ref="Q277:Q280"/>
    <mergeCell ref="P269:P272"/>
    <mergeCell ref="Q269:Q272"/>
    <mergeCell ref="R269:R272"/>
    <mergeCell ref="B273:B276"/>
    <mergeCell ref="K273:K276"/>
    <mergeCell ref="L273:L276"/>
    <mergeCell ref="M273:M276"/>
    <mergeCell ref="N273:N276"/>
    <mergeCell ref="O273:O276"/>
    <mergeCell ref="P273:P276"/>
    <mergeCell ref="B269:B272"/>
    <mergeCell ref="K269:K272"/>
    <mergeCell ref="L269:L272"/>
    <mergeCell ref="M269:M272"/>
    <mergeCell ref="N269:N272"/>
    <mergeCell ref="O269:O272"/>
    <mergeCell ref="R261:R264"/>
    <mergeCell ref="B265:B268"/>
    <mergeCell ref="K265:K268"/>
    <mergeCell ref="L265:L268"/>
    <mergeCell ref="M265:M268"/>
    <mergeCell ref="N265:N268"/>
    <mergeCell ref="O265:O268"/>
    <mergeCell ref="P265:P268"/>
    <mergeCell ref="Q265:Q268"/>
    <mergeCell ref="R265:R268"/>
    <mergeCell ref="Q257:Q260"/>
    <mergeCell ref="R257:R260"/>
    <mergeCell ref="B261:B264"/>
    <mergeCell ref="K261:K264"/>
    <mergeCell ref="L261:L264"/>
    <mergeCell ref="M261:M264"/>
    <mergeCell ref="N261:N264"/>
    <mergeCell ref="O261:O264"/>
    <mergeCell ref="P261:P264"/>
    <mergeCell ref="Q261:Q264"/>
    <mergeCell ref="P253:P256"/>
    <mergeCell ref="Q253:Q256"/>
    <mergeCell ref="R253:R256"/>
    <mergeCell ref="B257:B260"/>
    <mergeCell ref="K257:K260"/>
    <mergeCell ref="L257:L260"/>
    <mergeCell ref="M257:M260"/>
    <mergeCell ref="N257:N260"/>
    <mergeCell ref="O257:O260"/>
    <mergeCell ref="P257:P260"/>
    <mergeCell ref="B253:B256"/>
    <mergeCell ref="K253:K256"/>
    <mergeCell ref="L253:L256"/>
    <mergeCell ref="M253:M256"/>
    <mergeCell ref="N253:N256"/>
    <mergeCell ref="O253:O256"/>
    <mergeCell ref="R245:R248"/>
    <mergeCell ref="B249:B252"/>
    <mergeCell ref="K249:K252"/>
    <mergeCell ref="L249:L252"/>
    <mergeCell ref="M249:M252"/>
    <mergeCell ref="N249:N252"/>
    <mergeCell ref="O249:O252"/>
    <mergeCell ref="P249:P252"/>
    <mergeCell ref="Q249:Q252"/>
    <mergeCell ref="R249:R252"/>
    <mergeCell ref="Q241:Q244"/>
    <mergeCell ref="R241:R244"/>
    <mergeCell ref="B245:B248"/>
    <mergeCell ref="K245:K248"/>
    <mergeCell ref="L245:L248"/>
    <mergeCell ref="M245:M248"/>
    <mergeCell ref="N245:N248"/>
    <mergeCell ref="O245:O248"/>
    <mergeCell ref="P245:P248"/>
    <mergeCell ref="Q245:Q248"/>
    <mergeCell ref="P237:P240"/>
    <mergeCell ref="Q237:Q240"/>
    <mergeCell ref="R237:R240"/>
    <mergeCell ref="B241:B244"/>
    <mergeCell ref="K241:K244"/>
    <mergeCell ref="L241:L244"/>
    <mergeCell ref="M241:M244"/>
    <mergeCell ref="N241:N244"/>
    <mergeCell ref="O241:O244"/>
    <mergeCell ref="P241:P244"/>
    <mergeCell ref="B237:B240"/>
    <mergeCell ref="K237:K240"/>
    <mergeCell ref="L237:L240"/>
    <mergeCell ref="M237:M240"/>
    <mergeCell ref="N237:N240"/>
    <mergeCell ref="O237:O240"/>
    <mergeCell ref="R229:R232"/>
    <mergeCell ref="B233: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Q225:Q228"/>
    <mergeCell ref="R225:R228"/>
    <mergeCell ref="B229:B232"/>
    <mergeCell ref="K229:K232"/>
    <mergeCell ref="L229:L232"/>
    <mergeCell ref="M229:M232"/>
    <mergeCell ref="N229:N232"/>
    <mergeCell ref="O229:O232"/>
    <mergeCell ref="P229:P232"/>
    <mergeCell ref="Q229:Q232"/>
    <mergeCell ref="P221:P224"/>
    <mergeCell ref="Q221:Q224"/>
    <mergeCell ref="R221:R224"/>
    <mergeCell ref="B225:B228"/>
    <mergeCell ref="K225:K228"/>
    <mergeCell ref="L225:L228"/>
    <mergeCell ref="M225:M228"/>
    <mergeCell ref="N225:N228"/>
    <mergeCell ref="O225:O228"/>
    <mergeCell ref="P225:P228"/>
    <mergeCell ref="B221:B224"/>
    <mergeCell ref="K221:K224"/>
    <mergeCell ref="L221:L224"/>
    <mergeCell ref="M221:M224"/>
    <mergeCell ref="N221:N224"/>
    <mergeCell ref="O221:O224"/>
    <mergeCell ref="R213:R216"/>
    <mergeCell ref="B217:B220"/>
    <mergeCell ref="K217:K220"/>
    <mergeCell ref="L217:L220"/>
    <mergeCell ref="M217:M220"/>
    <mergeCell ref="N217:N220"/>
    <mergeCell ref="O217:O220"/>
    <mergeCell ref="P217:P220"/>
    <mergeCell ref="Q217:Q220"/>
    <mergeCell ref="R217:R220"/>
    <mergeCell ref="Q209:Q212"/>
    <mergeCell ref="R209:R212"/>
    <mergeCell ref="B213:B216"/>
    <mergeCell ref="K213:K216"/>
    <mergeCell ref="L213:L216"/>
    <mergeCell ref="M213:M216"/>
    <mergeCell ref="N213:N216"/>
    <mergeCell ref="O213:O216"/>
    <mergeCell ref="P213:P216"/>
    <mergeCell ref="Q213:Q216"/>
    <mergeCell ref="P205:P208"/>
    <mergeCell ref="Q205:Q208"/>
    <mergeCell ref="R205:R208"/>
    <mergeCell ref="B209:B212"/>
    <mergeCell ref="K209:K212"/>
    <mergeCell ref="L209:L212"/>
    <mergeCell ref="M209:M212"/>
    <mergeCell ref="N209:N212"/>
    <mergeCell ref="O209:O212"/>
    <mergeCell ref="P209:P212"/>
    <mergeCell ref="B205:B208"/>
    <mergeCell ref="K205:K208"/>
    <mergeCell ref="L205:L208"/>
    <mergeCell ref="M205:M208"/>
    <mergeCell ref="N205:N208"/>
    <mergeCell ref="O205:O208"/>
    <mergeCell ref="R197:R200"/>
    <mergeCell ref="B201:B204"/>
    <mergeCell ref="K201:K204"/>
    <mergeCell ref="L201:L204"/>
    <mergeCell ref="M201:M204"/>
    <mergeCell ref="N201:N204"/>
    <mergeCell ref="O201:O204"/>
    <mergeCell ref="P201:P204"/>
    <mergeCell ref="Q201:Q204"/>
    <mergeCell ref="R201:R204"/>
    <mergeCell ref="Q193:Q196"/>
    <mergeCell ref="R193:R196"/>
    <mergeCell ref="B197:B200"/>
    <mergeCell ref="K197:K200"/>
    <mergeCell ref="L197:L200"/>
    <mergeCell ref="M197:M200"/>
    <mergeCell ref="N197:N200"/>
    <mergeCell ref="O197:O200"/>
    <mergeCell ref="P197:P200"/>
    <mergeCell ref="Q197:Q200"/>
    <mergeCell ref="P189:P192"/>
    <mergeCell ref="Q189:Q192"/>
    <mergeCell ref="R189:R192"/>
    <mergeCell ref="B193:B196"/>
    <mergeCell ref="K193:K196"/>
    <mergeCell ref="L193:L196"/>
    <mergeCell ref="M193:M196"/>
    <mergeCell ref="N193:N196"/>
    <mergeCell ref="O193:O196"/>
    <mergeCell ref="P193:P196"/>
    <mergeCell ref="B189:B192"/>
    <mergeCell ref="K189:K192"/>
    <mergeCell ref="L189:L192"/>
    <mergeCell ref="M189:M192"/>
    <mergeCell ref="N189:N192"/>
    <mergeCell ref="O189:O192"/>
    <mergeCell ref="R181:R184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Q177:Q180"/>
    <mergeCell ref="R177:R180"/>
    <mergeCell ref="B181:B184"/>
    <mergeCell ref="K181:K184"/>
    <mergeCell ref="L181:L184"/>
    <mergeCell ref="M181:M184"/>
    <mergeCell ref="N181:N184"/>
    <mergeCell ref="O181:O184"/>
    <mergeCell ref="P181:P184"/>
    <mergeCell ref="Q181:Q184"/>
    <mergeCell ref="P173:P176"/>
    <mergeCell ref="Q173:Q176"/>
    <mergeCell ref="R173:R176"/>
    <mergeCell ref="B177:B180"/>
    <mergeCell ref="K177:K180"/>
    <mergeCell ref="L177:L180"/>
    <mergeCell ref="M177:M180"/>
    <mergeCell ref="N177:N180"/>
    <mergeCell ref="O177:O180"/>
    <mergeCell ref="P177:P180"/>
    <mergeCell ref="B173:B176"/>
    <mergeCell ref="K173:K176"/>
    <mergeCell ref="L173:L176"/>
    <mergeCell ref="M173:M176"/>
    <mergeCell ref="N173:N176"/>
    <mergeCell ref="O173:O176"/>
    <mergeCell ref="R165:R168"/>
    <mergeCell ref="B169:B172"/>
    <mergeCell ref="K169:K172"/>
    <mergeCell ref="L169:L172"/>
    <mergeCell ref="M169:M172"/>
    <mergeCell ref="N169:N172"/>
    <mergeCell ref="O169:O172"/>
    <mergeCell ref="P169:P172"/>
    <mergeCell ref="Q169:Q172"/>
    <mergeCell ref="R169:R172"/>
    <mergeCell ref="Q161:Q164"/>
    <mergeCell ref="R161:R164"/>
    <mergeCell ref="B165:B168"/>
    <mergeCell ref="K165:K168"/>
    <mergeCell ref="L165:L168"/>
    <mergeCell ref="M165:M168"/>
    <mergeCell ref="N165:N168"/>
    <mergeCell ref="O165:O168"/>
    <mergeCell ref="P165:P168"/>
    <mergeCell ref="Q165:Q168"/>
    <mergeCell ref="P157:P160"/>
    <mergeCell ref="Q157:Q160"/>
    <mergeCell ref="R157:R160"/>
    <mergeCell ref="B161:B164"/>
    <mergeCell ref="K161:K164"/>
    <mergeCell ref="L161:L164"/>
    <mergeCell ref="M161:M164"/>
    <mergeCell ref="N161:N164"/>
    <mergeCell ref="O161:O164"/>
    <mergeCell ref="P161:P164"/>
    <mergeCell ref="B157:B160"/>
    <mergeCell ref="K157:K160"/>
    <mergeCell ref="L157:L160"/>
    <mergeCell ref="M157:M160"/>
    <mergeCell ref="N157:N160"/>
    <mergeCell ref="O157:O160"/>
    <mergeCell ref="R149:R152"/>
    <mergeCell ref="B153:B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Q145:Q148"/>
    <mergeCell ref="R145:R148"/>
    <mergeCell ref="B149:B152"/>
    <mergeCell ref="K149:K152"/>
    <mergeCell ref="L149:L152"/>
    <mergeCell ref="M149:M152"/>
    <mergeCell ref="N149:N152"/>
    <mergeCell ref="O149:O152"/>
    <mergeCell ref="P149:P152"/>
    <mergeCell ref="Q149:Q152"/>
    <mergeCell ref="P141:P144"/>
    <mergeCell ref="Q141:Q144"/>
    <mergeCell ref="R141:R144"/>
    <mergeCell ref="B145:B148"/>
    <mergeCell ref="K145:K148"/>
    <mergeCell ref="L145:L148"/>
    <mergeCell ref="M145:M148"/>
    <mergeCell ref="N145:N148"/>
    <mergeCell ref="O145:O148"/>
    <mergeCell ref="P145:P148"/>
    <mergeCell ref="B141:B144"/>
    <mergeCell ref="K141:K144"/>
    <mergeCell ref="L141:L144"/>
    <mergeCell ref="M141:M144"/>
    <mergeCell ref="N141:N144"/>
    <mergeCell ref="O141:O144"/>
    <mergeCell ref="R133:R136"/>
    <mergeCell ref="B137:B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Q129:Q132"/>
    <mergeCell ref="R129:R132"/>
    <mergeCell ref="B133:B136"/>
    <mergeCell ref="K133:K136"/>
    <mergeCell ref="L133:L136"/>
    <mergeCell ref="M133:M136"/>
    <mergeCell ref="N133:N136"/>
    <mergeCell ref="O133:O136"/>
    <mergeCell ref="P133:P136"/>
    <mergeCell ref="Q133:Q136"/>
    <mergeCell ref="P125:P128"/>
    <mergeCell ref="Q125:Q128"/>
    <mergeCell ref="R125:R128"/>
    <mergeCell ref="B129:B132"/>
    <mergeCell ref="K129:K132"/>
    <mergeCell ref="L129:L132"/>
    <mergeCell ref="M129:M132"/>
    <mergeCell ref="N129:N132"/>
    <mergeCell ref="O129:O132"/>
    <mergeCell ref="P129:P132"/>
    <mergeCell ref="B125:B128"/>
    <mergeCell ref="K125:K128"/>
    <mergeCell ref="L125:L128"/>
    <mergeCell ref="M125:M128"/>
    <mergeCell ref="N125:N128"/>
    <mergeCell ref="O125:O128"/>
    <mergeCell ref="R117:R120"/>
    <mergeCell ref="B121:B124"/>
    <mergeCell ref="K121:K124"/>
    <mergeCell ref="L121:L124"/>
    <mergeCell ref="M121:M124"/>
    <mergeCell ref="N121:N124"/>
    <mergeCell ref="O121:O124"/>
    <mergeCell ref="P121:P124"/>
    <mergeCell ref="Q121:Q124"/>
    <mergeCell ref="R121:R124"/>
    <mergeCell ref="Q113:Q116"/>
    <mergeCell ref="R113:R116"/>
    <mergeCell ref="B117:B120"/>
    <mergeCell ref="K117:K120"/>
    <mergeCell ref="L117:L120"/>
    <mergeCell ref="M117:M120"/>
    <mergeCell ref="N117:N120"/>
    <mergeCell ref="O117:O120"/>
    <mergeCell ref="P117:P120"/>
    <mergeCell ref="Q117:Q120"/>
    <mergeCell ref="P109:P112"/>
    <mergeCell ref="Q109:Q112"/>
    <mergeCell ref="R109:R112"/>
    <mergeCell ref="B113:B116"/>
    <mergeCell ref="K113:K116"/>
    <mergeCell ref="L113:L116"/>
    <mergeCell ref="M113:M116"/>
    <mergeCell ref="N113:N116"/>
    <mergeCell ref="O113:O116"/>
    <mergeCell ref="P113:P116"/>
    <mergeCell ref="B109:B112"/>
    <mergeCell ref="K109:K112"/>
    <mergeCell ref="L109:L112"/>
    <mergeCell ref="M109:M112"/>
    <mergeCell ref="N109:N112"/>
    <mergeCell ref="O109:O112"/>
    <mergeCell ref="R101:R104"/>
    <mergeCell ref="B105:B108"/>
    <mergeCell ref="K105:K108"/>
    <mergeCell ref="L105:L108"/>
    <mergeCell ref="M105:M108"/>
    <mergeCell ref="N105:N108"/>
    <mergeCell ref="O105:O108"/>
    <mergeCell ref="P105:P108"/>
    <mergeCell ref="Q105:Q108"/>
    <mergeCell ref="R105:R108"/>
    <mergeCell ref="Q97:Q100"/>
    <mergeCell ref="R97:R100"/>
    <mergeCell ref="B101:B104"/>
    <mergeCell ref="K101:K104"/>
    <mergeCell ref="L101:L104"/>
    <mergeCell ref="M101:M104"/>
    <mergeCell ref="N101:N104"/>
    <mergeCell ref="O101:O104"/>
    <mergeCell ref="P101:P104"/>
    <mergeCell ref="Q101:Q104"/>
    <mergeCell ref="P93:P96"/>
    <mergeCell ref="Q93:Q96"/>
    <mergeCell ref="R93:R96"/>
    <mergeCell ref="B97:B100"/>
    <mergeCell ref="K97:K100"/>
    <mergeCell ref="L97:L100"/>
    <mergeCell ref="M97:M100"/>
    <mergeCell ref="N97:N100"/>
    <mergeCell ref="O97:O100"/>
    <mergeCell ref="P97:P100"/>
    <mergeCell ref="B93:B96"/>
    <mergeCell ref="K93:K96"/>
    <mergeCell ref="L93:L96"/>
    <mergeCell ref="M93:M96"/>
    <mergeCell ref="N93:N96"/>
    <mergeCell ref="O93:O96"/>
    <mergeCell ref="R85:R88"/>
    <mergeCell ref="B89:B92"/>
    <mergeCell ref="K89:K92"/>
    <mergeCell ref="L89:L92"/>
    <mergeCell ref="M89:M92"/>
    <mergeCell ref="N89:N92"/>
    <mergeCell ref="O89:O92"/>
    <mergeCell ref="P89:P92"/>
    <mergeCell ref="Q89:Q92"/>
    <mergeCell ref="R89:R92"/>
    <mergeCell ref="Q81:Q84"/>
    <mergeCell ref="R81:R84"/>
    <mergeCell ref="B85:B88"/>
    <mergeCell ref="K85:K88"/>
    <mergeCell ref="L85:L88"/>
    <mergeCell ref="M85:M88"/>
    <mergeCell ref="N85:N88"/>
    <mergeCell ref="O85:O88"/>
    <mergeCell ref="P85:P88"/>
    <mergeCell ref="Q85:Q88"/>
    <mergeCell ref="P77:P80"/>
    <mergeCell ref="Q77:Q80"/>
    <mergeCell ref="R77:R80"/>
    <mergeCell ref="B81:B84"/>
    <mergeCell ref="K81:K84"/>
    <mergeCell ref="L81:L84"/>
    <mergeCell ref="M81:M84"/>
    <mergeCell ref="N81:N84"/>
    <mergeCell ref="O81:O84"/>
    <mergeCell ref="P81:P84"/>
    <mergeCell ref="B77:B80"/>
    <mergeCell ref="K77:K80"/>
    <mergeCell ref="L77:L80"/>
    <mergeCell ref="M77:M80"/>
    <mergeCell ref="N77:N80"/>
    <mergeCell ref="O77:O80"/>
    <mergeCell ref="R69:R72"/>
    <mergeCell ref="B73:B76"/>
    <mergeCell ref="K73:K76"/>
    <mergeCell ref="L73:L76"/>
    <mergeCell ref="M73:M76"/>
    <mergeCell ref="N73:N76"/>
    <mergeCell ref="O73:O76"/>
    <mergeCell ref="P73:P76"/>
    <mergeCell ref="Q73:Q76"/>
    <mergeCell ref="R73:R76"/>
    <mergeCell ref="Q65:Q68"/>
    <mergeCell ref="R65:R68"/>
    <mergeCell ref="B69:B72"/>
    <mergeCell ref="K69:K72"/>
    <mergeCell ref="L69:L72"/>
    <mergeCell ref="M69:M72"/>
    <mergeCell ref="N69:N72"/>
    <mergeCell ref="O69:O72"/>
    <mergeCell ref="P69:P72"/>
    <mergeCell ref="Q69:Q72"/>
    <mergeCell ref="P61:P64"/>
    <mergeCell ref="Q61:Q64"/>
    <mergeCell ref="R61:R64"/>
    <mergeCell ref="B65:B68"/>
    <mergeCell ref="K65:K68"/>
    <mergeCell ref="L65:L68"/>
    <mergeCell ref="M65:M68"/>
    <mergeCell ref="N65:N68"/>
    <mergeCell ref="O65:O68"/>
    <mergeCell ref="P65:P68"/>
    <mergeCell ref="B61:B64"/>
    <mergeCell ref="K61:K64"/>
    <mergeCell ref="L61:L64"/>
    <mergeCell ref="M61:M64"/>
    <mergeCell ref="N61:N64"/>
    <mergeCell ref="O61:O64"/>
    <mergeCell ref="R53:R56"/>
    <mergeCell ref="B57:B60"/>
    <mergeCell ref="K57:K60"/>
    <mergeCell ref="L57:L60"/>
    <mergeCell ref="M57:M60"/>
    <mergeCell ref="N57:N60"/>
    <mergeCell ref="O57:O60"/>
    <mergeCell ref="P57:P60"/>
    <mergeCell ref="Q57:Q60"/>
    <mergeCell ref="R57:R60"/>
    <mergeCell ref="Q49:Q52"/>
    <mergeCell ref="R49:R52"/>
    <mergeCell ref="B53:B56"/>
    <mergeCell ref="K53:K56"/>
    <mergeCell ref="L53:L56"/>
    <mergeCell ref="M53:M56"/>
    <mergeCell ref="N53:N56"/>
    <mergeCell ref="O53:O56"/>
    <mergeCell ref="P53:P56"/>
    <mergeCell ref="Q53:Q56"/>
    <mergeCell ref="P45:P48"/>
    <mergeCell ref="Q45:Q48"/>
    <mergeCell ref="R45:R48"/>
    <mergeCell ref="B49:B52"/>
    <mergeCell ref="K49:K52"/>
    <mergeCell ref="L49:L52"/>
    <mergeCell ref="M49:M52"/>
    <mergeCell ref="N49:N52"/>
    <mergeCell ref="O49:O52"/>
    <mergeCell ref="P49:P52"/>
    <mergeCell ref="B45:B48"/>
    <mergeCell ref="K45:K48"/>
    <mergeCell ref="L45:L48"/>
    <mergeCell ref="M45:M48"/>
    <mergeCell ref="N45:N48"/>
    <mergeCell ref="O45:O48"/>
    <mergeCell ref="R37:R40"/>
    <mergeCell ref="B41:B44"/>
    <mergeCell ref="K41:K44"/>
    <mergeCell ref="L41:L44"/>
    <mergeCell ref="M41:M44"/>
    <mergeCell ref="N41:N44"/>
    <mergeCell ref="O41:O44"/>
    <mergeCell ref="P41:P44"/>
    <mergeCell ref="Q41:Q44"/>
    <mergeCell ref="R41:R44"/>
    <mergeCell ref="Q33:Q36"/>
    <mergeCell ref="R33:R36"/>
    <mergeCell ref="B37:B40"/>
    <mergeCell ref="K37:K40"/>
    <mergeCell ref="L37:L40"/>
    <mergeCell ref="M37:M40"/>
    <mergeCell ref="N37:N40"/>
    <mergeCell ref="O37:O40"/>
    <mergeCell ref="P37:P40"/>
    <mergeCell ref="Q37:Q40"/>
    <mergeCell ref="P29:P32"/>
    <mergeCell ref="Q29:Q32"/>
    <mergeCell ref="R29:R32"/>
    <mergeCell ref="B33:B36"/>
    <mergeCell ref="K33:K36"/>
    <mergeCell ref="L33:L36"/>
    <mergeCell ref="M33:M36"/>
    <mergeCell ref="N33:N36"/>
    <mergeCell ref="O33:O36"/>
    <mergeCell ref="P33:P36"/>
    <mergeCell ref="B29:B32"/>
    <mergeCell ref="K29:K32"/>
    <mergeCell ref="L29:L32"/>
    <mergeCell ref="M29:M32"/>
    <mergeCell ref="N29:N32"/>
    <mergeCell ref="O29:O32"/>
    <mergeCell ref="O9:O12"/>
    <mergeCell ref="P9:P12"/>
    <mergeCell ref="Q9:Q12"/>
    <mergeCell ref="R9:R12"/>
    <mergeCell ref="R21:R24"/>
    <mergeCell ref="B25:B28"/>
    <mergeCell ref="K25:K28"/>
    <mergeCell ref="L25:L28"/>
    <mergeCell ref="M25:M28"/>
    <mergeCell ref="N25:N28"/>
    <mergeCell ref="O25:O28"/>
    <mergeCell ref="P25:P28"/>
    <mergeCell ref="Q25:Q28"/>
    <mergeCell ref="R25:R28"/>
    <mergeCell ref="Q17:Q20"/>
    <mergeCell ref="R17:R20"/>
    <mergeCell ref="B21:B24"/>
    <mergeCell ref="K21:K24"/>
    <mergeCell ref="L21:L24"/>
    <mergeCell ref="M21:M24"/>
    <mergeCell ref="N21:N24"/>
    <mergeCell ref="O21:O24"/>
    <mergeCell ref="P21:P24"/>
    <mergeCell ref="Q21:Q24"/>
    <mergeCell ref="B1:I1"/>
    <mergeCell ref="K1:R2"/>
    <mergeCell ref="B5:B8"/>
    <mergeCell ref="K5:K8"/>
    <mergeCell ref="L5:L8"/>
    <mergeCell ref="M5:M8"/>
    <mergeCell ref="N5:N8"/>
    <mergeCell ref="O5:O8"/>
    <mergeCell ref="P5:P8"/>
    <mergeCell ref="Q5:Q8"/>
    <mergeCell ref="P13:P16"/>
    <mergeCell ref="Q13:Q16"/>
    <mergeCell ref="R13:R16"/>
    <mergeCell ref="B17:B20"/>
    <mergeCell ref="K17:K20"/>
    <mergeCell ref="L17:L20"/>
    <mergeCell ref="M17:M20"/>
    <mergeCell ref="N17:N20"/>
    <mergeCell ref="O17:O20"/>
    <mergeCell ref="P17:P20"/>
    <mergeCell ref="B13:B16"/>
    <mergeCell ref="K13:K16"/>
    <mergeCell ref="L13:L16"/>
    <mergeCell ref="M13:M16"/>
    <mergeCell ref="N13:N16"/>
    <mergeCell ref="O13:O16"/>
    <mergeCell ref="R5:R8"/>
    <mergeCell ref="B9:B12"/>
    <mergeCell ref="K9:K12"/>
    <mergeCell ref="L9:L12"/>
    <mergeCell ref="M9:M12"/>
    <mergeCell ref="N9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0"/>
  <sheetViews>
    <sheetView tabSelected="1" topLeftCell="B1" zoomScale="50" zoomScaleNormal="50" workbookViewId="0">
      <selection activeCell="B2" sqref="B2"/>
    </sheetView>
  </sheetViews>
  <sheetFormatPr defaultRowHeight="15" x14ac:dyDescent="0.25"/>
  <cols>
    <col min="1" max="1" width="3.5703125" style="1" customWidth="1"/>
    <col min="2" max="2" width="35.5703125" style="1" customWidth="1"/>
    <col min="3" max="3" width="6.140625" style="1" customWidth="1"/>
    <col min="4" max="5" width="7.7109375" style="25" customWidth="1"/>
    <col min="6" max="6" width="7" style="1" customWidth="1"/>
    <col min="7" max="7" width="9.140625" style="1"/>
    <col min="8" max="8" width="10.85546875" style="26" customWidth="1"/>
    <col min="9" max="9" width="9.140625" style="26"/>
    <col min="10" max="13" width="9.140625" style="1"/>
    <col min="14" max="14" width="9.140625" style="2"/>
    <col min="15" max="15" width="9.140625" style="1"/>
    <col min="16" max="16" width="11.42578125" style="1" customWidth="1"/>
    <col min="17" max="16384" width="9.140625" style="1"/>
  </cols>
  <sheetData>
    <row r="1" spans="2:18" ht="15.75" customHeight="1" x14ac:dyDescent="0.25">
      <c r="B1" s="66" t="s">
        <v>15</v>
      </c>
      <c r="C1" s="66"/>
      <c r="D1" s="67"/>
      <c r="E1" s="67"/>
      <c r="F1" s="67"/>
      <c r="G1" s="67"/>
      <c r="H1" s="67"/>
      <c r="I1" s="67"/>
      <c r="K1" s="37" t="s">
        <v>17</v>
      </c>
      <c r="L1" s="38"/>
      <c r="M1" s="38"/>
      <c r="N1" s="38"/>
      <c r="O1" s="38"/>
      <c r="P1" s="38"/>
      <c r="Q1" s="38"/>
      <c r="R1" s="39"/>
    </row>
    <row r="2" spans="2:18" ht="15.75" x14ac:dyDescent="0.25">
      <c r="B2" s="3" t="s">
        <v>70</v>
      </c>
      <c r="C2" s="3"/>
      <c r="D2" s="4"/>
      <c r="E2" s="4"/>
      <c r="F2" s="33"/>
      <c r="G2" s="33"/>
      <c r="H2" s="6"/>
      <c r="I2" s="6"/>
      <c r="K2" s="40"/>
      <c r="L2" s="41"/>
      <c r="M2" s="41"/>
      <c r="N2" s="41"/>
      <c r="O2" s="41"/>
      <c r="P2" s="41"/>
      <c r="Q2" s="41"/>
      <c r="R2" s="42"/>
    </row>
    <row r="3" spans="2:18" ht="16.5" thickBot="1" x14ac:dyDescent="0.3">
      <c r="B3" s="3"/>
      <c r="C3" s="3"/>
      <c r="D3" s="4"/>
      <c r="E3" s="4"/>
      <c r="F3" s="33"/>
      <c r="G3" s="33"/>
      <c r="H3" s="6"/>
      <c r="I3" s="6"/>
    </row>
    <row r="4" spans="2:18" s="16" customFormat="1" ht="30" customHeight="1" thickBot="1" x14ac:dyDescent="0.3">
      <c r="B4" s="7" t="s">
        <v>0</v>
      </c>
      <c r="C4" s="8" t="s">
        <v>10</v>
      </c>
      <c r="D4" s="9" t="s">
        <v>1</v>
      </c>
      <c r="E4" s="9" t="s">
        <v>18</v>
      </c>
      <c r="F4" s="8" t="s">
        <v>2</v>
      </c>
      <c r="G4" s="8" t="s">
        <v>9</v>
      </c>
      <c r="H4" s="10" t="s">
        <v>3</v>
      </c>
      <c r="I4" s="11" t="s">
        <v>4</v>
      </c>
      <c r="J4" s="8" t="s">
        <v>5</v>
      </c>
      <c r="K4" s="12" t="s">
        <v>12</v>
      </c>
      <c r="L4" s="12" t="s">
        <v>13</v>
      </c>
      <c r="M4" s="13" t="s">
        <v>6</v>
      </c>
      <c r="N4" s="13" t="s">
        <v>11</v>
      </c>
      <c r="O4" s="14" t="s">
        <v>7</v>
      </c>
      <c r="P4" s="14" t="s">
        <v>16</v>
      </c>
      <c r="Q4" s="14" t="s">
        <v>8</v>
      </c>
      <c r="R4" s="15" t="s">
        <v>14</v>
      </c>
    </row>
    <row r="5" spans="2:18" x14ac:dyDescent="0.25">
      <c r="B5" s="68" t="s">
        <v>66</v>
      </c>
      <c r="C5" s="17">
        <v>1</v>
      </c>
      <c r="D5" s="18">
        <v>55.88</v>
      </c>
      <c r="E5" s="18">
        <v>0</v>
      </c>
      <c r="F5" s="19">
        <v>1</v>
      </c>
      <c r="G5" s="28">
        <f>F5*5</f>
        <v>5</v>
      </c>
      <c r="H5" s="19">
        <v>0</v>
      </c>
      <c r="I5" s="19">
        <v>0</v>
      </c>
      <c r="J5" s="27">
        <f>SUM(D5+G5+H5+I5)-E5</f>
        <v>60.88</v>
      </c>
      <c r="K5" s="64">
        <f>IF(F5&lt;&gt;"", F5+F6+F7+F8, "" )</f>
        <v>1</v>
      </c>
      <c r="L5" s="64">
        <f>RANK(K5,$K$5:$K$700,1)</f>
        <v>1</v>
      </c>
      <c r="M5" s="51">
        <f>IF(D5&lt;&gt;"", J5+J6+J7+J8, "" )</f>
        <v>184.39</v>
      </c>
      <c r="N5" s="55">
        <f>RANK(M5,$M$5:$M$700,1)</f>
        <v>3</v>
      </c>
      <c r="O5" s="54">
        <v>18</v>
      </c>
      <c r="P5" s="54">
        <v>64</v>
      </c>
      <c r="Q5" s="51">
        <f>IF(M5&lt;&gt;"", M5-(O5*2)-P5, "" )</f>
        <v>84.389999999999986</v>
      </c>
      <c r="R5" s="45">
        <f>RANK(Q5,$Q$5:$Q$700,1)</f>
        <v>3</v>
      </c>
    </row>
    <row r="6" spans="2:18" x14ac:dyDescent="0.25">
      <c r="B6" s="44"/>
      <c r="C6" s="20">
        <v>2</v>
      </c>
      <c r="D6" s="21">
        <v>43.22</v>
      </c>
      <c r="E6" s="21">
        <v>10</v>
      </c>
      <c r="F6" s="22">
        <v>0</v>
      </c>
      <c r="G6" s="29">
        <f t="shared" ref="G6:G16" si="0">F6*5</f>
        <v>0</v>
      </c>
      <c r="H6" s="22">
        <v>0</v>
      </c>
      <c r="I6" s="22">
        <v>0</v>
      </c>
      <c r="J6" s="27">
        <f t="shared" ref="J6:J20" si="1">SUM(D6+G6+H6+I6)-E6</f>
        <v>33.22</v>
      </c>
      <c r="K6" s="65"/>
      <c r="L6" s="65"/>
      <c r="M6" s="49"/>
      <c r="N6" s="56"/>
      <c r="O6" s="52"/>
      <c r="P6" s="52"/>
      <c r="Q6" s="49"/>
      <c r="R6" s="46"/>
    </row>
    <row r="7" spans="2:18" x14ac:dyDescent="0.25">
      <c r="B7" s="44"/>
      <c r="C7" s="20">
        <v>3</v>
      </c>
      <c r="D7" s="21">
        <v>32.090000000000003</v>
      </c>
      <c r="E7" s="21">
        <v>0</v>
      </c>
      <c r="F7" s="22">
        <v>0</v>
      </c>
      <c r="G7" s="29">
        <f t="shared" si="0"/>
        <v>0</v>
      </c>
      <c r="H7" s="22">
        <v>0</v>
      </c>
      <c r="I7" s="22">
        <v>0</v>
      </c>
      <c r="J7" s="27">
        <f t="shared" si="1"/>
        <v>32.090000000000003</v>
      </c>
      <c r="K7" s="65"/>
      <c r="L7" s="65"/>
      <c r="M7" s="49"/>
      <c r="N7" s="56"/>
      <c r="O7" s="52"/>
      <c r="P7" s="52"/>
      <c r="Q7" s="49"/>
      <c r="R7" s="46"/>
    </row>
    <row r="8" spans="2:18" x14ac:dyDescent="0.25">
      <c r="B8" s="44"/>
      <c r="C8" s="20">
        <v>4</v>
      </c>
      <c r="D8" s="21">
        <v>58.2</v>
      </c>
      <c r="E8" s="21">
        <v>0</v>
      </c>
      <c r="F8" s="22">
        <v>0</v>
      </c>
      <c r="G8" s="29">
        <f t="shared" si="0"/>
        <v>0</v>
      </c>
      <c r="H8" s="22">
        <v>0</v>
      </c>
      <c r="I8" s="22">
        <v>0</v>
      </c>
      <c r="J8" s="27">
        <f t="shared" si="1"/>
        <v>58.2</v>
      </c>
      <c r="K8" s="65"/>
      <c r="L8" s="65"/>
      <c r="M8" s="49"/>
      <c r="N8" s="56"/>
      <c r="O8" s="52"/>
      <c r="P8" s="52"/>
      <c r="Q8" s="49"/>
      <c r="R8" s="46"/>
    </row>
    <row r="9" spans="2:18" x14ac:dyDescent="0.25">
      <c r="B9" s="43" t="s">
        <v>67</v>
      </c>
      <c r="C9" s="23">
        <v>1</v>
      </c>
      <c r="D9" s="24">
        <v>51.2</v>
      </c>
      <c r="E9" s="24">
        <v>0</v>
      </c>
      <c r="F9" s="31">
        <v>1</v>
      </c>
      <c r="G9" s="30">
        <f t="shared" si="0"/>
        <v>5</v>
      </c>
      <c r="H9" s="31">
        <v>0</v>
      </c>
      <c r="I9" s="31">
        <v>0</v>
      </c>
      <c r="J9" s="32">
        <f>SUM(D9+G9+H9+I9)-E9</f>
        <v>56.2</v>
      </c>
      <c r="K9" s="50">
        <f>IF(F9&lt;&gt;"", F9+F10+F11+F12, "" )</f>
        <v>1</v>
      </c>
      <c r="L9" s="61">
        <f t="shared" ref="L9" si="2">RANK(K9,$K$5:$K$700,1)</f>
        <v>1</v>
      </c>
      <c r="M9" s="50">
        <f>IF(D9&lt;&gt;"", J9+J10+J11+J12, "" )</f>
        <v>169.88</v>
      </c>
      <c r="N9" s="57">
        <f>RANK(M9,$M$5:$M$700,1)</f>
        <v>2</v>
      </c>
      <c r="O9" s="53">
        <v>19</v>
      </c>
      <c r="P9" s="53">
        <v>49</v>
      </c>
      <c r="Q9" s="50">
        <f t="shared" ref="Q9" si="3">IF(M9&lt;&gt;"", M9-(O9*2)-P9, "" )</f>
        <v>82.88</v>
      </c>
      <c r="R9" s="47">
        <f>RANK(Q9,$Q$5:$Q$700,1)</f>
        <v>2</v>
      </c>
    </row>
    <row r="10" spans="2:18" x14ac:dyDescent="0.25">
      <c r="B10" s="43"/>
      <c r="C10" s="23">
        <v>2</v>
      </c>
      <c r="D10" s="24">
        <v>54.33</v>
      </c>
      <c r="E10" s="24">
        <v>10</v>
      </c>
      <c r="F10" s="31">
        <v>0</v>
      </c>
      <c r="G10" s="30">
        <f t="shared" si="0"/>
        <v>0</v>
      </c>
      <c r="H10" s="31">
        <v>0</v>
      </c>
      <c r="I10" s="31">
        <v>0</v>
      </c>
      <c r="J10" s="32">
        <f t="shared" si="1"/>
        <v>44.33</v>
      </c>
      <c r="K10" s="50"/>
      <c r="L10" s="50"/>
      <c r="M10" s="50"/>
      <c r="N10" s="58"/>
      <c r="O10" s="53"/>
      <c r="P10" s="53"/>
      <c r="Q10" s="50"/>
      <c r="R10" s="48"/>
    </row>
    <row r="11" spans="2:18" x14ac:dyDescent="0.25">
      <c r="B11" s="43"/>
      <c r="C11" s="23">
        <v>3</v>
      </c>
      <c r="D11" s="24">
        <v>29.81</v>
      </c>
      <c r="E11" s="24">
        <v>0</v>
      </c>
      <c r="F11" s="31">
        <v>0</v>
      </c>
      <c r="G11" s="30">
        <f t="shared" si="0"/>
        <v>0</v>
      </c>
      <c r="H11" s="31">
        <v>0</v>
      </c>
      <c r="I11" s="31">
        <v>0</v>
      </c>
      <c r="J11" s="32">
        <f t="shared" si="1"/>
        <v>29.81</v>
      </c>
      <c r="K11" s="50"/>
      <c r="L11" s="50"/>
      <c r="M11" s="50"/>
      <c r="N11" s="58"/>
      <c r="O11" s="53"/>
      <c r="P11" s="53"/>
      <c r="Q11" s="50"/>
      <c r="R11" s="48"/>
    </row>
    <row r="12" spans="2:18" x14ac:dyDescent="0.25">
      <c r="B12" s="43"/>
      <c r="C12" s="23">
        <v>4</v>
      </c>
      <c r="D12" s="24">
        <v>49.54</v>
      </c>
      <c r="E12" s="24">
        <v>10</v>
      </c>
      <c r="F12" s="31">
        <v>0</v>
      </c>
      <c r="G12" s="30">
        <f t="shared" si="0"/>
        <v>0</v>
      </c>
      <c r="H12" s="31">
        <v>0</v>
      </c>
      <c r="I12" s="31">
        <v>0</v>
      </c>
      <c r="J12" s="32">
        <f t="shared" si="1"/>
        <v>39.54</v>
      </c>
      <c r="K12" s="50"/>
      <c r="L12" s="50"/>
      <c r="M12" s="50"/>
      <c r="N12" s="58"/>
      <c r="O12" s="53"/>
      <c r="P12" s="53"/>
      <c r="Q12" s="50"/>
      <c r="R12" s="48"/>
    </row>
    <row r="13" spans="2:18" x14ac:dyDescent="0.25">
      <c r="B13" s="44" t="s">
        <v>68</v>
      </c>
      <c r="C13" s="20">
        <v>1</v>
      </c>
      <c r="D13" s="21">
        <v>72.66</v>
      </c>
      <c r="E13" s="21">
        <v>0</v>
      </c>
      <c r="F13" s="22">
        <v>2</v>
      </c>
      <c r="G13" s="29">
        <f t="shared" si="0"/>
        <v>10</v>
      </c>
      <c r="H13" s="22">
        <v>0</v>
      </c>
      <c r="I13" s="22">
        <v>0</v>
      </c>
      <c r="J13" s="27">
        <f t="shared" si="1"/>
        <v>82.66</v>
      </c>
      <c r="K13" s="65">
        <f>IF(F13&lt;&gt;"", F13+F14+F15+F16, "" )</f>
        <v>2</v>
      </c>
      <c r="L13" s="62">
        <f t="shared" ref="L13" si="4">RANK(K13,$K$5:$K$700,1)</f>
        <v>3</v>
      </c>
      <c r="M13" s="49">
        <f>IF(D13&lt;&gt;"", J13+J14+J15+J16, "" )</f>
        <v>193.89</v>
      </c>
      <c r="N13" s="55">
        <f t="shared" ref="N13" si="5">RANK(M13,$M$5:$M$700,1)</f>
        <v>4</v>
      </c>
      <c r="O13" s="52">
        <v>15</v>
      </c>
      <c r="P13" s="52">
        <v>43</v>
      </c>
      <c r="Q13" s="49">
        <f t="shared" ref="Q13" si="6">IF(M13&lt;&gt;"", M13-(O13*2)-P13, "" )</f>
        <v>120.88999999999999</v>
      </c>
      <c r="R13" s="45">
        <f t="shared" ref="R13" si="7">RANK(Q13,$Q$5:$Q$700,1)</f>
        <v>4</v>
      </c>
    </row>
    <row r="14" spans="2:18" x14ac:dyDescent="0.25">
      <c r="B14" s="44"/>
      <c r="C14" s="20">
        <v>2</v>
      </c>
      <c r="D14" s="21">
        <v>41.7</v>
      </c>
      <c r="E14" s="21">
        <v>10</v>
      </c>
      <c r="F14" s="22">
        <v>0</v>
      </c>
      <c r="G14" s="29">
        <f t="shared" si="0"/>
        <v>0</v>
      </c>
      <c r="H14" s="22">
        <v>0</v>
      </c>
      <c r="I14" s="22">
        <v>0</v>
      </c>
      <c r="J14" s="27">
        <f t="shared" si="1"/>
        <v>31.700000000000003</v>
      </c>
      <c r="K14" s="65"/>
      <c r="L14" s="63"/>
      <c r="M14" s="49"/>
      <c r="N14" s="56"/>
      <c r="O14" s="52"/>
      <c r="P14" s="52"/>
      <c r="Q14" s="49"/>
      <c r="R14" s="46"/>
    </row>
    <row r="15" spans="2:18" x14ac:dyDescent="0.25">
      <c r="B15" s="44"/>
      <c r="C15" s="20">
        <v>3</v>
      </c>
      <c r="D15" s="21">
        <v>28.9</v>
      </c>
      <c r="E15" s="21">
        <v>0</v>
      </c>
      <c r="F15" s="22">
        <v>0</v>
      </c>
      <c r="G15" s="29">
        <f t="shared" si="0"/>
        <v>0</v>
      </c>
      <c r="H15" s="22">
        <v>0</v>
      </c>
      <c r="I15" s="22">
        <v>0</v>
      </c>
      <c r="J15" s="27">
        <f t="shared" si="1"/>
        <v>28.9</v>
      </c>
      <c r="K15" s="65"/>
      <c r="L15" s="63"/>
      <c r="M15" s="49"/>
      <c r="N15" s="56"/>
      <c r="O15" s="52"/>
      <c r="P15" s="52"/>
      <c r="Q15" s="49"/>
      <c r="R15" s="46"/>
    </row>
    <row r="16" spans="2:18" x14ac:dyDescent="0.25">
      <c r="B16" s="44"/>
      <c r="C16" s="20">
        <v>4</v>
      </c>
      <c r="D16" s="21">
        <v>50.63</v>
      </c>
      <c r="E16" s="21">
        <v>0</v>
      </c>
      <c r="F16" s="22">
        <v>0</v>
      </c>
      <c r="G16" s="29">
        <f t="shared" si="0"/>
        <v>0</v>
      </c>
      <c r="H16" s="22">
        <v>0</v>
      </c>
      <c r="I16" s="22">
        <v>0</v>
      </c>
      <c r="J16" s="27">
        <f t="shared" si="1"/>
        <v>50.63</v>
      </c>
      <c r="K16" s="65"/>
      <c r="L16" s="64"/>
      <c r="M16" s="49"/>
      <c r="N16" s="56"/>
      <c r="O16" s="52"/>
      <c r="P16" s="52"/>
      <c r="Q16" s="49"/>
      <c r="R16" s="46"/>
    </row>
    <row r="17" spans="2:18" x14ac:dyDescent="0.25">
      <c r="B17" s="44" t="s">
        <v>69</v>
      </c>
      <c r="C17" s="20">
        <v>1</v>
      </c>
      <c r="D17" s="21">
        <v>20.260000000000002</v>
      </c>
      <c r="E17" s="21">
        <v>0</v>
      </c>
      <c r="F17" s="22">
        <v>1</v>
      </c>
      <c r="G17" s="29">
        <v>5</v>
      </c>
      <c r="H17" s="22">
        <v>0</v>
      </c>
      <c r="I17" s="22">
        <v>0</v>
      </c>
      <c r="J17" s="27">
        <f t="shared" si="1"/>
        <v>25.26</v>
      </c>
      <c r="K17" s="50">
        <f>IF(F17&lt;&gt;"", F17+F18+F19+F20, "" )</f>
        <v>5</v>
      </c>
      <c r="L17" s="59">
        <f t="shared" ref="L17:L73" si="8">RANK(K17,$K$5:$K$700,1)</f>
        <v>4</v>
      </c>
      <c r="M17" s="50">
        <f>IF(D17&lt;&gt;"", J17+J18+J19+J20, "" )</f>
        <v>163.57</v>
      </c>
      <c r="N17" s="57">
        <f t="shared" ref="N17" si="9">RANK(M17,$M$5:$M$700,1)</f>
        <v>1</v>
      </c>
      <c r="O17" s="52">
        <v>16</v>
      </c>
      <c r="P17" s="52">
        <v>71</v>
      </c>
      <c r="Q17" s="50">
        <f t="shared" ref="Q17" si="10">IF(M17&lt;&gt;"", M17-(O17*2)-P17, "" )</f>
        <v>60.569999999999993</v>
      </c>
      <c r="R17" s="47">
        <f t="shared" ref="R17" si="11">RANK(Q17,$Q$5:$Q$700,1)</f>
        <v>1</v>
      </c>
    </row>
    <row r="18" spans="2:18" x14ac:dyDescent="0.25">
      <c r="B18" s="44"/>
      <c r="C18" s="20">
        <v>2</v>
      </c>
      <c r="D18" s="21">
        <v>39.32</v>
      </c>
      <c r="E18" s="21">
        <v>0</v>
      </c>
      <c r="F18" s="22">
        <v>2</v>
      </c>
      <c r="G18" s="29">
        <f t="shared" ref="G18:G20" si="12">F18*5</f>
        <v>10</v>
      </c>
      <c r="H18" s="22">
        <v>0</v>
      </c>
      <c r="I18" s="22">
        <v>0</v>
      </c>
      <c r="J18" s="27">
        <f t="shared" si="1"/>
        <v>49.32</v>
      </c>
      <c r="K18" s="50"/>
      <c r="L18" s="60"/>
      <c r="M18" s="50"/>
      <c r="N18" s="58"/>
      <c r="O18" s="52"/>
      <c r="P18" s="52"/>
      <c r="Q18" s="50"/>
      <c r="R18" s="48"/>
    </row>
    <row r="19" spans="2:18" x14ac:dyDescent="0.25">
      <c r="B19" s="44"/>
      <c r="C19" s="20">
        <v>3</v>
      </c>
      <c r="D19" s="21">
        <v>41.43</v>
      </c>
      <c r="E19" s="21">
        <v>0</v>
      </c>
      <c r="F19" s="22">
        <v>1</v>
      </c>
      <c r="G19" s="29">
        <f t="shared" si="12"/>
        <v>5</v>
      </c>
      <c r="H19" s="22">
        <v>0</v>
      </c>
      <c r="I19" s="22">
        <v>0</v>
      </c>
      <c r="J19" s="27">
        <f t="shared" si="1"/>
        <v>46.43</v>
      </c>
      <c r="K19" s="50"/>
      <c r="L19" s="60"/>
      <c r="M19" s="50"/>
      <c r="N19" s="58"/>
      <c r="O19" s="52"/>
      <c r="P19" s="52"/>
      <c r="Q19" s="50"/>
      <c r="R19" s="48"/>
    </row>
    <row r="20" spans="2:18" x14ac:dyDescent="0.25">
      <c r="B20" s="44"/>
      <c r="C20" s="20">
        <v>4</v>
      </c>
      <c r="D20" s="21">
        <v>37.56</v>
      </c>
      <c r="E20" s="21">
        <v>0</v>
      </c>
      <c r="F20" s="22">
        <v>1</v>
      </c>
      <c r="G20" s="29">
        <f t="shared" si="12"/>
        <v>5</v>
      </c>
      <c r="H20" s="22">
        <v>0</v>
      </c>
      <c r="I20" s="22">
        <v>0</v>
      </c>
      <c r="J20" s="27">
        <f t="shared" si="1"/>
        <v>42.56</v>
      </c>
      <c r="K20" s="50"/>
      <c r="L20" s="61"/>
      <c r="M20" s="50"/>
      <c r="N20" s="58"/>
      <c r="O20" s="52"/>
      <c r="P20" s="52"/>
      <c r="Q20" s="50"/>
      <c r="R20" s="48"/>
    </row>
    <row r="21" spans="2:18" x14ac:dyDescent="0.25">
      <c r="B21" s="35"/>
      <c r="C21" s="20">
        <v>1</v>
      </c>
      <c r="D21" s="21"/>
      <c r="E21" s="21"/>
      <c r="F21" s="22"/>
      <c r="G21" s="29">
        <f t="shared" ref="G21:G69" si="13">F21*5</f>
        <v>0</v>
      </c>
      <c r="H21" s="22"/>
      <c r="I21" s="22"/>
      <c r="J21" s="27">
        <f t="shared" ref="J21:J69" si="14">SUM(D21+G21+H21+I21)-E21</f>
        <v>0</v>
      </c>
      <c r="K21" s="65" t="str">
        <f>IF(F21&lt;&gt;"", F21+F22+F23+F24, "" )</f>
        <v/>
      </c>
      <c r="L21" s="62" t="e">
        <f t="shared" ref="L21" si="15">RANK(K21,$K$5:$K$700,1)</f>
        <v>#VALUE!</v>
      </c>
      <c r="M21" s="49" t="str">
        <f>IF(D21&lt;&gt;"", J21+J22+J23+J24, "" )</f>
        <v/>
      </c>
      <c r="N21" s="55" t="e">
        <f t="shared" ref="N21" si="16">RANK(M21,$M$5:$M$700,1)</f>
        <v>#VALUE!</v>
      </c>
      <c r="O21" s="52"/>
      <c r="P21" s="52"/>
      <c r="Q21" s="49" t="str">
        <f t="shared" ref="Q21" si="17">IF(M21&lt;&gt;"", M21-(O21*2)-P21, "" )</f>
        <v/>
      </c>
      <c r="R21" s="45" t="e">
        <f t="shared" ref="R21" si="18">RANK(Q21,$Q$5:$Q$700,1)</f>
        <v>#VALUE!</v>
      </c>
    </row>
    <row r="22" spans="2:18" x14ac:dyDescent="0.25">
      <c r="B22" s="35"/>
      <c r="C22" s="20">
        <v>2</v>
      </c>
      <c r="D22" s="21"/>
      <c r="E22" s="21"/>
      <c r="F22" s="22"/>
      <c r="G22" s="29">
        <f t="shared" si="13"/>
        <v>0</v>
      </c>
      <c r="H22" s="22"/>
      <c r="I22" s="22"/>
      <c r="J22" s="27">
        <f t="shared" si="14"/>
        <v>0</v>
      </c>
      <c r="K22" s="65"/>
      <c r="L22" s="63"/>
      <c r="M22" s="49"/>
      <c r="N22" s="56"/>
      <c r="O22" s="52"/>
      <c r="P22" s="52"/>
      <c r="Q22" s="49"/>
      <c r="R22" s="46"/>
    </row>
    <row r="23" spans="2:18" x14ac:dyDescent="0.25">
      <c r="B23" s="35"/>
      <c r="C23" s="20">
        <v>3</v>
      </c>
      <c r="D23" s="21"/>
      <c r="E23" s="21"/>
      <c r="F23" s="22"/>
      <c r="G23" s="29">
        <f t="shared" si="13"/>
        <v>0</v>
      </c>
      <c r="H23" s="22"/>
      <c r="I23" s="22"/>
      <c r="J23" s="27">
        <f t="shared" si="14"/>
        <v>0</v>
      </c>
      <c r="K23" s="65"/>
      <c r="L23" s="63"/>
      <c r="M23" s="49"/>
      <c r="N23" s="56"/>
      <c r="O23" s="52"/>
      <c r="P23" s="52"/>
      <c r="Q23" s="49"/>
      <c r="R23" s="46"/>
    </row>
    <row r="24" spans="2:18" x14ac:dyDescent="0.25">
      <c r="B24" s="35"/>
      <c r="C24" s="20">
        <v>4</v>
      </c>
      <c r="D24" s="21"/>
      <c r="E24" s="21"/>
      <c r="F24" s="22"/>
      <c r="G24" s="29">
        <f t="shared" si="13"/>
        <v>0</v>
      </c>
      <c r="H24" s="22"/>
      <c r="I24" s="22"/>
      <c r="J24" s="27">
        <f t="shared" si="14"/>
        <v>0</v>
      </c>
      <c r="K24" s="65"/>
      <c r="L24" s="64"/>
      <c r="M24" s="49"/>
      <c r="N24" s="56"/>
      <c r="O24" s="52"/>
      <c r="P24" s="52"/>
      <c r="Q24" s="49"/>
      <c r="R24" s="46"/>
    </row>
    <row r="25" spans="2:18" x14ac:dyDescent="0.25">
      <c r="B25" s="36"/>
      <c r="C25" s="23">
        <v>1</v>
      </c>
      <c r="D25" s="24"/>
      <c r="E25" s="24"/>
      <c r="F25" s="31"/>
      <c r="G25" s="30">
        <f t="shared" si="13"/>
        <v>0</v>
      </c>
      <c r="H25" s="31"/>
      <c r="I25" s="31"/>
      <c r="J25" s="32">
        <f t="shared" si="14"/>
        <v>0</v>
      </c>
      <c r="K25" s="50" t="str">
        <f>IF(F25&lt;&gt;"", F25+F26+F27+F28, "" )</f>
        <v/>
      </c>
      <c r="L25" s="59" t="e">
        <f t="shared" si="8"/>
        <v>#VALUE!</v>
      </c>
      <c r="M25" s="50" t="str">
        <f>IF(D25&lt;&gt;"", J25+J26+J27+J28, "" )</f>
        <v/>
      </c>
      <c r="N25" s="57" t="e">
        <f t="shared" ref="N25" si="19">RANK(M25,$M$5:$M$700,1)</f>
        <v>#VALUE!</v>
      </c>
      <c r="O25" s="53"/>
      <c r="P25" s="53"/>
      <c r="Q25" s="50" t="str">
        <f t="shared" ref="Q25" si="20">IF(M25&lt;&gt;"", M25-(O25*2)-P25, "" )</f>
        <v/>
      </c>
      <c r="R25" s="47" t="e">
        <f t="shared" ref="R25" si="21">RANK(Q25,$Q$5:$Q$700,1)</f>
        <v>#VALUE!</v>
      </c>
    </row>
    <row r="26" spans="2:18" x14ac:dyDescent="0.25">
      <c r="B26" s="36"/>
      <c r="C26" s="23">
        <v>2</v>
      </c>
      <c r="D26" s="24"/>
      <c r="E26" s="24"/>
      <c r="F26" s="31"/>
      <c r="G26" s="30">
        <f t="shared" si="13"/>
        <v>0</v>
      </c>
      <c r="H26" s="31"/>
      <c r="I26" s="31"/>
      <c r="J26" s="32">
        <f t="shared" si="14"/>
        <v>0</v>
      </c>
      <c r="K26" s="50"/>
      <c r="L26" s="60"/>
      <c r="M26" s="50"/>
      <c r="N26" s="58"/>
      <c r="O26" s="53"/>
      <c r="P26" s="53"/>
      <c r="Q26" s="50"/>
      <c r="R26" s="48"/>
    </row>
    <row r="27" spans="2:18" x14ac:dyDescent="0.25">
      <c r="B27" s="36"/>
      <c r="C27" s="23">
        <v>3</v>
      </c>
      <c r="D27" s="24"/>
      <c r="E27" s="24"/>
      <c r="F27" s="31"/>
      <c r="G27" s="30">
        <f t="shared" si="13"/>
        <v>0</v>
      </c>
      <c r="H27" s="31"/>
      <c r="I27" s="31"/>
      <c r="J27" s="32">
        <f t="shared" si="14"/>
        <v>0</v>
      </c>
      <c r="K27" s="50"/>
      <c r="L27" s="60"/>
      <c r="M27" s="50"/>
      <c r="N27" s="58"/>
      <c r="O27" s="53"/>
      <c r="P27" s="53"/>
      <c r="Q27" s="50"/>
      <c r="R27" s="48"/>
    </row>
    <row r="28" spans="2:18" x14ac:dyDescent="0.25">
      <c r="B28" s="36"/>
      <c r="C28" s="23">
        <v>4</v>
      </c>
      <c r="D28" s="24"/>
      <c r="E28" s="24"/>
      <c r="F28" s="31"/>
      <c r="G28" s="30">
        <f t="shared" si="13"/>
        <v>0</v>
      </c>
      <c r="H28" s="31"/>
      <c r="I28" s="31"/>
      <c r="J28" s="32">
        <f t="shared" si="14"/>
        <v>0</v>
      </c>
      <c r="K28" s="50"/>
      <c r="L28" s="61"/>
      <c r="M28" s="50"/>
      <c r="N28" s="58"/>
      <c r="O28" s="53"/>
      <c r="P28" s="53"/>
      <c r="Q28" s="50"/>
      <c r="R28" s="48"/>
    </row>
    <row r="29" spans="2:18" x14ac:dyDescent="0.25">
      <c r="B29" s="35"/>
      <c r="C29" s="20">
        <v>1</v>
      </c>
      <c r="D29" s="21"/>
      <c r="E29" s="21"/>
      <c r="F29" s="22"/>
      <c r="G29" s="29">
        <f t="shared" si="13"/>
        <v>0</v>
      </c>
      <c r="H29" s="22"/>
      <c r="I29" s="22"/>
      <c r="J29" s="27">
        <f t="shared" si="14"/>
        <v>0</v>
      </c>
      <c r="K29" s="65" t="str">
        <f>IF(F29&lt;&gt;"", F29+F30+F31+F32, "" )</f>
        <v/>
      </c>
      <c r="L29" s="62" t="e">
        <f t="shared" ref="L29" si="22">RANK(K29,$K$5:$K$700,1)</f>
        <v>#VALUE!</v>
      </c>
      <c r="M29" s="49" t="str">
        <f>IF(D29&lt;&gt;"", J29+J30+J31+J32, "" )</f>
        <v/>
      </c>
      <c r="N29" s="55" t="e">
        <f t="shared" ref="N29" si="23">RANK(M29,$M$5:$M$700,1)</f>
        <v>#VALUE!</v>
      </c>
      <c r="O29" s="52"/>
      <c r="P29" s="52"/>
      <c r="Q29" s="49" t="str">
        <f t="shared" ref="Q29" si="24">IF(M29&lt;&gt;"", M29-(O29*2)-P29, "" )</f>
        <v/>
      </c>
      <c r="R29" s="45" t="e">
        <f t="shared" ref="R29" si="25">RANK(Q29,$Q$5:$Q$700,1)</f>
        <v>#VALUE!</v>
      </c>
    </row>
    <row r="30" spans="2:18" x14ac:dyDescent="0.25">
      <c r="B30" s="35"/>
      <c r="C30" s="20">
        <v>2</v>
      </c>
      <c r="D30" s="21"/>
      <c r="E30" s="21"/>
      <c r="F30" s="22"/>
      <c r="G30" s="29">
        <f t="shared" si="13"/>
        <v>0</v>
      </c>
      <c r="H30" s="22"/>
      <c r="I30" s="22"/>
      <c r="J30" s="27">
        <f t="shared" si="14"/>
        <v>0</v>
      </c>
      <c r="K30" s="65"/>
      <c r="L30" s="63"/>
      <c r="M30" s="49"/>
      <c r="N30" s="56"/>
      <c r="O30" s="52"/>
      <c r="P30" s="52"/>
      <c r="Q30" s="49"/>
      <c r="R30" s="46"/>
    </row>
    <row r="31" spans="2:18" x14ac:dyDescent="0.25">
      <c r="B31" s="35"/>
      <c r="C31" s="20">
        <v>3</v>
      </c>
      <c r="D31" s="21"/>
      <c r="E31" s="21"/>
      <c r="F31" s="22"/>
      <c r="G31" s="29">
        <f t="shared" si="13"/>
        <v>0</v>
      </c>
      <c r="H31" s="22"/>
      <c r="I31" s="22"/>
      <c r="J31" s="27">
        <f t="shared" si="14"/>
        <v>0</v>
      </c>
      <c r="K31" s="65"/>
      <c r="L31" s="63"/>
      <c r="M31" s="49"/>
      <c r="N31" s="56"/>
      <c r="O31" s="52"/>
      <c r="P31" s="52"/>
      <c r="Q31" s="49"/>
      <c r="R31" s="46"/>
    </row>
    <row r="32" spans="2:18" x14ac:dyDescent="0.25">
      <c r="B32" s="35"/>
      <c r="C32" s="20">
        <v>4</v>
      </c>
      <c r="D32" s="21"/>
      <c r="E32" s="21"/>
      <c r="F32" s="22"/>
      <c r="G32" s="29">
        <f t="shared" si="13"/>
        <v>0</v>
      </c>
      <c r="H32" s="22"/>
      <c r="I32" s="22"/>
      <c r="J32" s="27">
        <f t="shared" si="14"/>
        <v>0</v>
      </c>
      <c r="K32" s="65"/>
      <c r="L32" s="64"/>
      <c r="M32" s="49"/>
      <c r="N32" s="56"/>
      <c r="O32" s="52"/>
      <c r="P32" s="52"/>
      <c r="Q32" s="49"/>
      <c r="R32" s="46"/>
    </row>
    <row r="33" spans="2:18" x14ac:dyDescent="0.25">
      <c r="B33" s="36"/>
      <c r="C33" s="23">
        <v>1</v>
      </c>
      <c r="D33" s="24"/>
      <c r="E33" s="24"/>
      <c r="F33" s="31"/>
      <c r="G33" s="30">
        <f t="shared" si="13"/>
        <v>0</v>
      </c>
      <c r="H33" s="31"/>
      <c r="I33" s="31"/>
      <c r="J33" s="32">
        <f t="shared" si="14"/>
        <v>0</v>
      </c>
      <c r="K33" s="50" t="str">
        <f>IF(F33&lt;&gt;"", F33+F34+F35+F36, "" )</f>
        <v/>
      </c>
      <c r="L33" s="59" t="e">
        <f t="shared" si="8"/>
        <v>#VALUE!</v>
      </c>
      <c r="M33" s="50" t="str">
        <f>IF(D33&lt;&gt;"", J33+J34+J35+J36, "" )</f>
        <v/>
      </c>
      <c r="N33" s="57" t="e">
        <f t="shared" ref="N33" si="26">RANK(M33,$M$5:$M$700,1)</f>
        <v>#VALUE!</v>
      </c>
      <c r="O33" s="53"/>
      <c r="P33" s="53"/>
      <c r="Q33" s="50" t="str">
        <f t="shared" ref="Q33" si="27">IF(M33&lt;&gt;"", M33-(O33*2)-P33, "" )</f>
        <v/>
      </c>
      <c r="R33" s="47" t="e">
        <f t="shared" ref="R33" si="28">RANK(Q33,$Q$5:$Q$700,1)</f>
        <v>#VALUE!</v>
      </c>
    </row>
    <row r="34" spans="2:18" x14ac:dyDescent="0.25">
      <c r="B34" s="36"/>
      <c r="C34" s="23">
        <v>2</v>
      </c>
      <c r="D34" s="24"/>
      <c r="E34" s="24"/>
      <c r="F34" s="31"/>
      <c r="G34" s="30">
        <f t="shared" si="13"/>
        <v>0</v>
      </c>
      <c r="H34" s="31"/>
      <c r="I34" s="31"/>
      <c r="J34" s="32">
        <f t="shared" si="14"/>
        <v>0</v>
      </c>
      <c r="K34" s="50"/>
      <c r="L34" s="60"/>
      <c r="M34" s="50"/>
      <c r="N34" s="58"/>
      <c r="O34" s="53"/>
      <c r="P34" s="53"/>
      <c r="Q34" s="50"/>
      <c r="R34" s="48"/>
    </row>
    <row r="35" spans="2:18" x14ac:dyDescent="0.25">
      <c r="B35" s="36"/>
      <c r="C35" s="23">
        <v>3</v>
      </c>
      <c r="D35" s="24"/>
      <c r="E35" s="24"/>
      <c r="F35" s="31"/>
      <c r="G35" s="30">
        <f t="shared" si="13"/>
        <v>0</v>
      </c>
      <c r="H35" s="31"/>
      <c r="I35" s="31"/>
      <c r="J35" s="32">
        <f t="shared" si="14"/>
        <v>0</v>
      </c>
      <c r="K35" s="50"/>
      <c r="L35" s="60"/>
      <c r="M35" s="50"/>
      <c r="N35" s="58"/>
      <c r="O35" s="53"/>
      <c r="P35" s="53"/>
      <c r="Q35" s="50"/>
      <c r="R35" s="48"/>
    </row>
    <row r="36" spans="2:18" x14ac:dyDescent="0.25">
      <c r="B36" s="36"/>
      <c r="C36" s="23">
        <v>4</v>
      </c>
      <c r="D36" s="24"/>
      <c r="E36" s="24"/>
      <c r="F36" s="31"/>
      <c r="G36" s="30">
        <f t="shared" si="13"/>
        <v>0</v>
      </c>
      <c r="H36" s="31"/>
      <c r="I36" s="31"/>
      <c r="J36" s="32">
        <f t="shared" si="14"/>
        <v>0</v>
      </c>
      <c r="K36" s="50"/>
      <c r="L36" s="61"/>
      <c r="M36" s="50"/>
      <c r="N36" s="58"/>
      <c r="O36" s="53"/>
      <c r="P36" s="53"/>
      <c r="Q36" s="50"/>
      <c r="R36" s="48"/>
    </row>
    <row r="37" spans="2:18" x14ac:dyDescent="0.25">
      <c r="B37" s="35"/>
      <c r="C37" s="20">
        <v>1</v>
      </c>
      <c r="D37" s="21"/>
      <c r="E37" s="21"/>
      <c r="F37" s="22"/>
      <c r="G37" s="29">
        <f t="shared" si="13"/>
        <v>0</v>
      </c>
      <c r="H37" s="22"/>
      <c r="I37" s="22"/>
      <c r="J37" s="27">
        <f t="shared" si="14"/>
        <v>0</v>
      </c>
      <c r="K37" s="65" t="str">
        <f>IF(F37&lt;&gt;"", F37+F38+F39+F40, "" )</f>
        <v/>
      </c>
      <c r="L37" s="62" t="e">
        <f t="shared" ref="L37" si="29">RANK(K37,$K$5:$K$700,1)</f>
        <v>#VALUE!</v>
      </c>
      <c r="M37" s="49" t="str">
        <f>IF(D37&lt;&gt;"", J37+J38+J39+J40, "" )</f>
        <v/>
      </c>
      <c r="N37" s="55" t="e">
        <f t="shared" ref="N37" si="30">RANK(M37,$M$5:$M$700,1)</f>
        <v>#VALUE!</v>
      </c>
      <c r="O37" s="52"/>
      <c r="P37" s="52"/>
      <c r="Q37" s="49" t="str">
        <f t="shared" ref="Q37" si="31">IF(M37&lt;&gt;"", M37-(O37*2)-P37, "" )</f>
        <v/>
      </c>
      <c r="R37" s="45" t="e">
        <f t="shared" ref="R37" si="32">RANK(Q37,$Q$5:$Q$700,1)</f>
        <v>#VALUE!</v>
      </c>
    </row>
    <row r="38" spans="2:18" x14ac:dyDescent="0.25">
      <c r="B38" s="35"/>
      <c r="C38" s="20">
        <v>2</v>
      </c>
      <c r="D38" s="21"/>
      <c r="E38" s="21"/>
      <c r="F38" s="22"/>
      <c r="G38" s="29">
        <f t="shared" si="13"/>
        <v>0</v>
      </c>
      <c r="H38" s="22"/>
      <c r="I38" s="22"/>
      <c r="J38" s="27">
        <f t="shared" si="14"/>
        <v>0</v>
      </c>
      <c r="K38" s="65"/>
      <c r="L38" s="63"/>
      <c r="M38" s="49"/>
      <c r="N38" s="56"/>
      <c r="O38" s="52"/>
      <c r="P38" s="52"/>
      <c r="Q38" s="49"/>
      <c r="R38" s="46"/>
    </row>
    <row r="39" spans="2:18" x14ac:dyDescent="0.25">
      <c r="B39" s="35"/>
      <c r="C39" s="20">
        <v>3</v>
      </c>
      <c r="D39" s="21"/>
      <c r="E39" s="21"/>
      <c r="F39" s="22"/>
      <c r="G39" s="29">
        <f t="shared" si="13"/>
        <v>0</v>
      </c>
      <c r="H39" s="22"/>
      <c r="I39" s="22"/>
      <c r="J39" s="27">
        <f t="shared" si="14"/>
        <v>0</v>
      </c>
      <c r="K39" s="65"/>
      <c r="L39" s="63"/>
      <c r="M39" s="49"/>
      <c r="N39" s="56"/>
      <c r="O39" s="52"/>
      <c r="P39" s="52"/>
      <c r="Q39" s="49"/>
      <c r="R39" s="46"/>
    </row>
    <row r="40" spans="2:18" x14ac:dyDescent="0.25">
      <c r="B40" s="35"/>
      <c r="C40" s="20">
        <v>4</v>
      </c>
      <c r="D40" s="21"/>
      <c r="E40" s="21"/>
      <c r="F40" s="22"/>
      <c r="G40" s="29">
        <f t="shared" si="13"/>
        <v>0</v>
      </c>
      <c r="H40" s="22"/>
      <c r="I40" s="22"/>
      <c r="J40" s="27">
        <f t="shared" si="14"/>
        <v>0</v>
      </c>
      <c r="K40" s="65"/>
      <c r="L40" s="64"/>
      <c r="M40" s="49"/>
      <c r="N40" s="56"/>
      <c r="O40" s="52"/>
      <c r="P40" s="52"/>
      <c r="Q40" s="49"/>
      <c r="R40" s="46"/>
    </row>
    <row r="41" spans="2:18" x14ac:dyDescent="0.25">
      <c r="B41" s="36"/>
      <c r="C41" s="23">
        <v>1</v>
      </c>
      <c r="D41" s="24"/>
      <c r="E41" s="24"/>
      <c r="F41" s="31"/>
      <c r="G41" s="30">
        <f t="shared" si="13"/>
        <v>0</v>
      </c>
      <c r="H41" s="31"/>
      <c r="I41" s="31"/>
      <c r="J41" s="32">
        <f t="shared" si="14"/>
        <v>0</v>
      </c>
      <c r="K41" s="50" t="str">
        <f>IF(F41&lt;&gt;"", F41+F42+F43+F44, "" )</f>
        <v/>
      </c>
      <c r="L41" s="59" t="e">
        <f t="shared" si="8"/>
        <v>#VALUE!</v>
      </c>
      <c r="M41" s="50" t="str">
        <f>IF(D41&lt;&gt;"", J41+J42+J43+J44, "" )</f>
        <v/>
      </c>
      <c r="N41" s="57" t="e">
        <f t="shared" ref="N41" si="33">RANK(M41,$M$5:$M$700,1)</f>
        <v>#VALUE!</v>
      </c>
      <c r="O41" s="53"/>
      <c r="P41" s="53"/>
      <c r="Q41" s="50" t="str">
        <f t="shared" ref="Q41" si="34">IF(M41&lt;&gt;"", M41-(O41*2)-P41, "" )</f>
        <v/>
      </c>
      <c r="R41" s="47" t="e">
        <f t="shared" ref="R41" si="35">RANK(Q41,$Q$5:$Q$700,1)</f>
        <v>#VALUE!</v>
      </c>
    </row>
    <row r="42" spans="2:18" x14ac:dyDescent="0.25">
      <c r="B42" s="36"/>
      <c r="C42" s="23">
        <v>2</v>
      </c>
      <c r="D42" s="24"/>
      <c r="E42" s="24"/>
      <c r="F42" s="31"/>
      <c r="G42" s="30">
        <f t="shared" si="13"/>
        <v>0</v>
      </c>
      <c r="H42" s="31"/>
      <c r="I42" s="31"/>
      <c r="J42" s="32">
        <f t="shared" si="14"/>
        <v>0</v>
      </c>
      <c r="K42" s="50"/>
      <c r="L42" s="60"/>
      <c r="M42" s="50"/>
      <c r="N42" s="58"/>
      <c r="O42" s="53"/>
      <c r="P42" s="53"/>
      <c r="Q42" s="50"/>
      <c r="R42" s="48"/>
    </row>
    <row r="43" spans="2:18" x14ac:dyDescent="0.25">
      <c r="B43" s="36"/>
      <c r="C43" s="23">
        <v>3</v>
      </c>
      <c r="D43" s="24"/>
      <c r="E43" s="24"/>
      <c r="F43" s="31"/>
      <c r="G43" s="30">
        <f t="shared" si="13"/>
        <v>0</v>
      </c>
      <c r="H43" s="31"/>
      <c r="I43" s="31"/>
      <c r="J43" s="32">
        <f t="shared" si="14"/>
        <v>0</v>
      </c>
      <c r="K43" s="50"/>
      <c r="L43" s="60"/>
      <c r="M43" s="50"/>
      <c r="N43" s="58"/>
      <c r="O43" s="53"/>
      <c r="P43" s="53"/>
      <c r="Q43" s="50"/>
      <c r="R43" s="48"/>
    </row>
    <row r="44" spans="2:18" x14ac:dyDescent="0.25">
      <c r="B44" s="36"/>
      <c r="C44" s="23">
        <v>4</v>
      </c>
      <c r="D44" s="24"/>
      <c r="E44" s="24"/>
      <c r="F44" s="31"/>
      <c r="G44" s="30">
        <f t="shared" si="13"/>
        <v>0</v>
      </c>
      <c r="H44" s="31"/>
      <c r="I44" s="31"/>
      <c r="J44" s="32">
        <f t="shared" si="14"/>
        <v>0</v>
      </c>
      <c r="K44" s="50"/>
      <c r="L44" s="61"/>
      <c r="M44" s="50"/>
      <c r="N44" s="58"/>
      <c r="O44" s="53"/>
      <c r="P44" s="53"/>
      <c r="Q44" s="50"/>
      <c r="R44" s="48"/>
    </row>
    <row r="45" spans="2:18" x14ac:dyDescent="0.25">
      <c r="B45" s="35"/>
      <c r="C45" s="20">
        <v>1</v>
      </c>
      <c r="D45" s="21"/>
      <c r="E45" s="21"/>
      <c r="F45" s="22"/>
      <c r="G45" s="29">
        <f t="shared" si="13"/>
        <v>0</v>
      </c>
      <c r="H45" s="22"/>
      <c r="I45" s="22"/>
      <c r="J45" s="27">
        <f t="shared" si="14"/>
        <v>0</v>
      </c>
      <c r="K45" s="65" t="str">
        <f>IF(F45&lt;&gt;"", F45+F46+F47+F48, "" )</f>
        <v/>
      </c>
      <c r="L45" s="62" t="e">
        <f t="shared" ref="L45" si="36">RANK(K45,$K$5:$K$700,1)</f>
        <v>#VALUE!</v>
      </c>
      <c r="M45" s="49" t="str">
        <f>IF(D45&lt;&gt;"", J45+J46+J47+J48, "" )</f>
        <v/>
      </c>
      <c r="N45" s="55" t="e">
        <f t="shared" ref="N45" si="37">RANK(M45,$M$5:$M$700,1)</f>
        <v>#VALUE!</v>
      </c>
      <c r="O45" s="52"/>
      <c r="P45" s="52"/>
      <c r="Q45" s="49" t="str">
        <f t="shared" ref="Q45" si="38">IF(M45&lt;&gt;"", M45-(O45*2)-P45, "" )</f>
        <v/>
      </c>
      <c r="R45" s="45" t="e">
        <f t="shared" ref="R45" si="39">RANK(Q45,$Q$5:$Q$700,1)</f>
        <v>#VALUE!</v>
      </c>
    </row>
    <row r="46" spans="2:18" x14ac:dyDescent="0.25">
      <c r="B46" s="35"/>
      <c r="C46" s="20">
        <v>2</v>
      </c>
      <c r="D46" s="21"/>
      <c r="E46" s="21"/>
      <c r="F46" s="22"/>
      <c r="G46" s="29">
        <f t="shared" si="13"/>
        <v>0</v>
      </c>
      <c r="H46" s="22"/>
      <c r="I46" s="22"/>
      <c r="J46" s="27">
        <f t="shared" si="14"/>
        <v>0</v>
      </c>
      <c r="K46" s="65"/>
      <c r="L46" s="63"/>
      <c r="M46" s="49"/>
      <c r="N46" s="56"/>
      <c r="O46" s="52"/>
      <c r="P46" s="52"/>
      <c r="Q46" s="49"/>
      <c r="R46" s="46"/>
    </row>
    <row r="47" spans="2:18" x14ac:dyDescent="0.25">
      <c r="B47" s="35"/>
      <c r="C47" s="20">
        <v>3</v>
      </c>
      <c r="D47" s="21"/>
      <c r="E47" s="21"/>
      <c r="F47" s="22"/>
      <c r="G47" s="29">
        <f t="shared" si="13"/>
        <v>0</v>
      </c>
      <c r="H47" s="22"/>
      <c r="I47" s="22"/>
      <c r="J47" s="27">
        <f t="shared" si="14"/>
        <v>0</v>
      </c>
      <c r="K47" s="65"/>
      <c r="L47" s="63"/>
      <c r="M47" s="49"/>
      <c r="N47" s="56"/>
      <c r="O47" s="52"/>
      <c r="P47" s="52"/>
      <c r="Q47" s="49"/>
      <c r="R47" s="46"/>
    </row>
    <row r="48" spans="2:18" x14ac:dyDescent="0.25">
      <c r="B48" s="35"/>
      <c r="C48" s="20">
        <v>4</v>
      </c>
      <c r="D48" s="21"/>
      <c r="E48" s="21"/>
      <c r="F48" s="22"/>
      <c r="G48" s="29">
        <f t="shared" si="13"/>
        <v>0</v>
      </c>
      <c r="H48" s="22"/>
      <c r="I48" s="22"/>
      <c r="J48" s="27">
        <f t="shared" si="14"/>
        <v>0</v>
      </c>
      <c r="K48" s="65"/>
      <c r="L48" s="64"/>
      <c r="M48" s="49"/>
      <c r="N48" s="56"/>
      <c r="O48" s="52"/>
      <c r="P48" s="52"/>
      <c r="Q48" s="49"/>
      <c r="R48" s="46"/>
    </row>
    <row r="49" spans="2:18" x14ac:dyDescent="0.25">
      <c r="B49" s="36"/>
      <c r="C49" s="23">
        <v>1</v>
      </c>
      <c r="D49" s="24"/>
      <c r="E49" s="24"/>
      <c r="F49" s="31"/>
      <c r="G49" s="30">
        <f t="shared" si="13"/>
        <v>0</v>
      </c>
      <c r="H49" s="31"/>
      <c r="I49" s="31"/>
      <c r="J49" s="32">
        <f t="shared" si="14"/>
        <v>0</v>
      </c>
      <c r="K49" s="50" t="str">
        <f>IF(F49&lt;&gt;"", F49+F50+F51+F52, "" )</f>
        <v/>
      </c>
      <c r="L49" s="59" t="e">
        <f t="shared" si="8"/>
        <v>#VALUE!</v>
      </c>
      <c r="M49" s="50" t="str">
        <f>IF(D49&lt;&gt;"", J49+J50+J51+J52, "" )</f>
        <v/>
      </c>
      <c r="N49" s="57" t="e">
        <f t="shared" ref="N49" si="40">RANK(M49,$M$5:$M$700,1)</f>
        <v>#VALUE!</v>
      </c>
      <c r="O49" s="53"/>
      <c r="P49" s="53"/>
      <c r="Q49" s="50" t="str">
        <f t="shared" ref="Q49" si="41">IF(M49&lt;&gt;"", M49-(O49*2)-P49, "" )</f>
        <v/>
      </c>
      <c r="R49" s="47" t="e">
        <f t="shared" ref="R49" si="42">RANK(Q49,$Q$5:$Q$700,1)</f>
        <v>#VALUE!</v>
      </c>
    </row>
    <row r="50" spans="2:18" x14ac:dyDescent="0.25">
      <c r="B50" s="36"/>
      <c r="C50" s="23">
        <v>2</v>
      </c>
      <c r="D50" s="24"/>
      <c r="E50" s="24"/>
      <c r="F50" s="31"/>
      <c r="G50" s="30">
        <f t="shared" si="13"/>
        <v>0</v>
      </c>
      <c r="H50" s="31"/>
      <c r="I50" s="31"/>
      <c r="J50" s="32">
        <f t="shared" si="14"/>
        <v>0</v>
      </c>
      <c r="K50" s="50"/>
      <c r="L50" s="60"/>
      <c r="M50" s="50"/>
      <c r="N50" s="58"/>
      <c r="O50" s="53"/>
      <c r="P50" s="53"/>
      <c r="Q50" s="50"/>
      <c r="R50" s="48"/>
    </row>
    <row r="51" spans="2:18" x14ac:dyDescent="0.25">
      <c r="B51" s="36"/>
      <c r="C51" s="23">
        <v>3</v>
      </c>
      <c r="D51" s="24"/>
      <c r="E51" s="24"/>
      <c r="F51" s="31"/>
      <c r="G51" s="30">
        <f t="shared" si="13"/>
        <v>0</v>
      </c>
      <c r="H51" s="31"/>
      <c r="I51" s="31"/>
      <c r="J51" s="32">
        <f t="shared" si="14"/>
        <v>0</v>
      </c>
      <c r="K51" s="50"/>
      <c r="L51" s="60"/>
      <c r="M51" s="50"/>
      <c r="N51" s="58"/>
      <c r="O51" s="53"/>
      <c r="P51" s="53"/>
      <c r="Q51" s="50"/>
      <c r="R51" s="48"/>
    </row>
    <row r="52" spans="2:18" x14ac:dyDescent="0.25">
      <c r="B52" s="36"/>
      <c r="C52" s="23">
        <v>4</v>
      </c>
      <c r="D52" s="24"/>
      <c r="E52" s="24"/>
      <c r="F52" s="31"/>
      <c r="G52" s="30">
        <f t="shared" si="13"/>
        <v>0</v>
      </c>
      <c r="H52" s="31"/>
      <c r="I52" s="31"/>
      <c r="J52" s="32">
        <f t="shared" si="14"/>
        <v>0</v>
      </c>
      <c r="K52" s="50"/>
      <c r="L52" s="61"/>
      <c r="M52" s="50"/>
      <c r="N52" s="58"/>
      <c r="O52" s="53"/>
      <c r="P52" s="53"/>
      <c r="Q52" s="50"/>
      <c r="R52" s="48"/>
    </row>
    <row r="53" spans="2:18" x14ac:dyDescent="0.25">
      <c r="B53" s="35"/>
      <c r="C53" s="20">
        <v>1</v>
      </c>
      <c r="D53" s="21"/>
      <c r="E53" s="21"/>
      <c r="F53" s="22"/>
      <c r="G53" s="29">
        <f t="shared" si="13"/>
        <v>0</v>
      </c>
      <c r="H53" s="22"/>
      <c r="I53" s="22"/>
      <c r="J53" s="27">
        <f t="shared" si="14"/>
        <v>0</v>
      </c>
      <c r="K53" s="65" t="str">
        <f>IF(F53&lt;&gt;"", F53+F54+F55+F56, "" )</f>
        <v/>
      </c>
      <c r="L53" s="62" t="e">
        <f t="shared" ref="L53" si="43">RANK(K53,$K$5:$K$700,1)</f>
        <v>#VALUE!</v>
      </c>
      <c r="M53" s="49" t="str">
        <f>IF(D53&lt;&gt;"", J53+J54+J55+J56, "" )</f>
        <v/>
      </c>
      <c r="N53" s="55" t="e">
        <f t="shared" ref="N53" si="44">RANK(M53,$M$5:$M$700,1)</f>
        <v>#VALUE!</v>
      </c>
      <c r="O53" s="52"/>
      <c r="P53" s="52"/>
      <c r="Q53" s="49" t="str">
        <f t="shared" ref="Q53" si="45">IF(M53&lt;&gt;"", M53-(O53*2)-P53, "" )</f>
        <v/>
      </c>
      <c r="R53" s="45" t="e">
        <f t="shared" ref="R53" si="46">RANK(Q53,$Q$5:$Q$700,1)</f>
        <v>#VALUE!</v>
      </c>
    </row>
    <row r="54" spans="2:18" x14ac:dyDescent="0.25">
      <c r="B54" s="35"/>
      <c r="C54" s="20">
        <v>2</v>
      </c>
      <c r="D54" s="21"/>
      <c r="E54" s="21"/>
      <c r="F54" s="22"/>
      <c r="G54" s="29">
        <f t="shared" si="13"/>
        <v>0</v>
      </c>
      <c r="H54" s="22"/>
      <c r="I54" s="22"/>
      <c r="J54" s="27">
        <f t="shared" si="14"/>
        <v>0</v>
      </c>
      <c r="K54" s="65"/>
      <c r="L54" s="63"/>
      <c r="M54" s="49"/>
      <c r="N54" s="56"/>
      <c r="O54" s="52"/>
      <c r="P54" s="52"/>
      <c r="Q54" s="49"/>
      <c r="R54" s="46"/>
    </row>
    <row r="55" spans="2:18" x14ac:dyDescent="0.25">
      <c r="B55" s="35"/>
      <c r="C55" s="20">
        <v>3</v>
      </c>
      <c r="D55" s="21"/>
      <c r="E55" s="21"/>
      <c r="F55" s="22"/>
      <c r="G55" s="29">
        <f t="shared" si="13"/>
        <v>0</v>
      </c>
      <c r="H55" s="22"/>
      <c r="I55" s="22"/>
      <c r="J55" s="27">
        <f t="shared" si="14"/>
        <v>0</v>
      </c>
      <c r="K55" s="65"/>
      <c r="L55" s="63"/>
      <c r="M55" s="49"/>
      <c r="N55" s="56"/>
      <c r="O55" s="52"/>
      <c r="P55" s="52"/>
      <c r="Q55" s="49"/>
      <c r="R55" s="46"/>
    </row>
    <row r="56" spans="2:18" x14ac:dyDescent="0.25">
      <c r="B56" s="35"/>
      <c r="C56" s="20">
        <v>4</v>
      </c>
      <c r="D56" s="21"/>
      <c r="E56" s="21"/>
      <c r="F56" s="22"/>
      <c r="G56" s="29">
        <f t="shared" si="13"/>
        <v>0</v>
      </c>
      <c r="H56" s="22"/>
      <c r="I56" s="22"/>
      <c r="J56" s="27">
        <f t="shared" si="14"/>
        <v>0</v>
      </c>
      <c r="K56" s="65"/>
      <c r="L56" s="64"/>
      <c r="M56" s="49"/>
      <c r="N56" s="56"/>
      <c r="O56" s="52"/>
      <c r="P56" s="52"/>
      <c r="Q56" s="49"/>
      <c r="R56" s="46"/>
    </row>
    <row r="57" spans="2:18" x14ac:dyDescent="0.25">
      <c r="B57" s="36"/>
      <c r="C57" s="23">
        <v>1</v>
      </c>
      <c r="D57" s="24"/>
      <c r="E57" s="24"/>
      <c r="F57" s="31"/>
      <c r="G57" s="30">
        <f t="shared" si="13"/>
        <v>0</v>
      </c>
      <c r="H57" s="31"/>
      <c r="I57" s="31"/>
      <c r="J57" s="32">
        <f t="shared" si="14"/>
        <v>0</v>
      </c>
      <c r="K57" s="50" t="str">
        <f>IF(F57&lt;&gt;"", F57+F58+F59+F60, "" )</f>
        <v/>
      </c>
      <c r="L57" s="59" t="e">
        <f t="shared" si="8"/>
        <v>#VALUE!</v>
      </c>
      <c r="M57" s="50" t="str">
        <f>IF(D57&lt;&gt;"", J57+J58+J59+J60, "" )</f>
        <v/>
      </c>
      <c r="N57" s="57" t="e">
        <f t="shared" ref="N57" si="47">RANK(M57,$M$5:$M$700,1)</f>
        <v>#VALUE!</v>
      </c>
      <c r="O57" s="53"/>
      <c r="P57" s="53"/>
      <c r="Q57" s="50" t="str">
        <f t="shared" ref="Q57" si="48">IF(M57&lt;&gt;"", M57-(O57*2)-P57, "" )</f>
        <v/>
      </c>
      <c r="R57" s="47" t="e">
        <f t="shared" ref="R57" si="49">RANK(Q57,$Q$5:$Q$700,1)</f>
        <v>#VALUE!</v>
      </c>
    </row>
    <row r="58" spans="2:18" x14ac:dyDescent="0.25">
      <c r="B58" s="36"/>
      <c r="C58" s="23">
        <v>2</v>
      </c>
      <c r="D58" s="24"/>
      <c r="E58" s="24"/>
      <c r="F58" s="31"/>
      <c r="G58" s="30">
        <f t="shared" si="13"/>
        <v>0</v>
      </c>
      <c r="H58" s="31"/>
      <c r="I58" s="31"/>
      <c r="J58" s="32">
        <f t="shared" si="14"/>
        <v>0</v>
      </c>
      <c r="K58" s="50"/>
      <c r="L58" s="60"/>
      <c r="M58" s="50"/>
      <c r="N58" s="58"/>
      <c r="O58" s="53"/>
      <c r="P58" s="53"/>
      <c r="Q58" s="50"/>
      <c r="R58" s="48"/>
    </row>
    <row r="59" spans="2:18" x14ac:dyDescent="0.25">
      <c r="B59" s="36"/>
      <c r="C59" s="23">
        <v>3</v>
      </c>
      <c r="D59" s="24"/>
      <c r="E59" s="24"/>
      <c r="F59" s="31"/>
      <c r="G59" s="30">
        <f t="shared" si="13"/>
        <v>0</v>
      </c>
      <c r="H59" s="31"/>
      <c r="I59" s="31"/>
      <c r="J59" s="32">
        <f t="shared" si="14"/>
        <v>0</v>
      </c>
      <c r="K59" s="50"/>
      <c r="L59" s="60"/>
      <c r="M59" s="50"/>
      <c r="N59" s="58"/>
      <c r="O59" s="53"/>
      <c r="P59" s="53"/>
      <c r="Q59" s="50"/>
      <c r="R59" s="48"/>
    </row>
    <row r="60" spans="2:18" x14ac:dyDescent="0.25">
      <c r="B60" s="36"/>
      <c r="C60" s="23">
        <v>4</v>
      </c>
      <c r="D60" s="24"/>
      <c r="E60" s="24"/>
      <c r="F60" s="31"/>
      <c r="G60" s="30">
        <f t="shared" si="13"/>
        <v>0</v>
      </c>
      <c r="H60" s="31"/>
      <c r="I60" s="31"/>
      <c r="J60" s="32">
        <f t="shared" si="14"/>
        <v>0</v>
      </c>
      <c r="K60" s="50"/>
      <c r="L60" s="61"/>
      <c r="M60" s="50"/>
      <c r="N60" s="58"/>
      <c r="O60" s="53"/>
      <c r="P60" s="53"/>
      <c r="Q60" s="50"/>
      <c r="R60" s="48"/>
    </row>
    <row r="61" spans="2:18" x14ac:dyDescent="0.25">
      <c r="B61" s="35"/>
      <c r="C61" s="20">
        <v>1</v>
      </c>
      <c r="D61" s="21"/>
      <c r="E61" s="21"/>
      <c r="F61" s="22"/>
      <c r="G61" s="29">
        <f t="shared" si="13"/>
        <v>0</v>
      </c>
      <c r="H61" s="22"/>
      <c r="I61" s="22"/>
      <c r="J61" s="27">
        <f t="shared" si="14"/>
        <v>0</v>
      </c>
      <c r="K61" s="65" t="str">
        <f>IF(F61&lt;&gt;"", F61+F62+F63+F64, "" )</f>
        <v/>
      </c>
      <c r="L61" s="62" t="e">
        <f t="shared" ref="L61" si="50">RANK(K61,$K$5:$K$700,1)</f>
        <v>#VALUE!</v>
      </c>
      <c r="M61" s="49" t="str">
        <f>IF(D61&lt;&gt;"", J61+J62+J63+J64, "" )</f>
        <v/>
      </c>
      <c r="N61" s="55" t="e">
        <f t="shared" ref="N61" si="51">RANK(M61,$M$5:$M$700,1)</f>
        <v>#VALUE!</v>
      </c>
      <c r="O61" s="52"/>
      <c r="P61" s="52"/>
      <c r="Q61" s="49" t="str">
        <f t="shared" ref="Q61" si="52">IF(M61&lt;&gt;"", M61-(O61*2)-P61, "" )</f>
        <v/>
      </c>
      <c r="R61" s="45" t="e">
        <f t="shared" ref="R61" si="53">RANK(Q61,$Q$5:$Q$700,1)</f>
        <v>#VALUE!</v>
      </c>
    </row>
    <row r="62" spans="2:18" x14ac:dyDescent="0.25">
      <c r="B62" s="35"/>
      <c r="C62" s="20">
        <v>2</v>
      </c>
      <c r="D62" s="21"/>
      <c r="E62" s="21"/>
      <c r="F62" s="22"/>
      <c r="G62" s="29">
        <f t="shared" si="13"/>
        <v>0</v>
      </c>
      <c r="H62" s="22"/>
      <c r="I62" s="22"/>
      <c r="J62" s="27">
        <f t="shared" si="14"/>
        <v>0</v>
      </c>
      <c r="K62" s="65"/>
      <c r="L62" s="63"/>
      <c r="M62" s="49"/>
      <c r="N62" s="56"/>
      <c r="O62" s="52"/>
      <c r="P62" s="52"/>
      <c r="Q62" s="49"/>
      <c r="R62" s="46"/>
    </row>
    <row r="63" spans="2:18" x14ac:dyDescent="0.25">
      <c r="B63" s="35"/>
      <c r="C63" s="20">
        <v>3</v>
      </c>
      <c r="D63" s="21"/>
      <c r="E63" s="21"/>
      <c r="F63" s="22"/>
      <c r="G63" s="29">
        <f t="shared" si="13"/>
        <v>0</v>
      </c>
      <c r="H63" s="22"/>
      <c r="I63" s="22"/>
      <c r="J63" s="27">
        <f t="shared" si="14"/>
        <v>0</v>
      </c>
      <c r="K63" s="65"/>
      <c r="L63" s="63"/>
      <c r="M63" s="49"/>
      <c r="N63" s="56"/>
      <c r="O63" s="52"/>
      <c r="P63" s="52"/>
      <c r="Q63" s="49"/>
      <c r="R63" s="46"/>
    </row>
    <row r="64" spans="2:18" x14ac:dyDescent="0.25">
      <c r="B64" s="35"/>
      <c r="C64" s="20">
        <v>4</v>
      </c>
      <c r="D64" s="21"/>
      <c r="E64" s="21"/>
      <c r="F64" s="22"/>
      <c r="G64" s="29">
        <f t="shared" si="13"/>
        <v>0</v>
      </c>
      <c r="H64" s="22"/>
      <c r="I64" s="22"/>
      <c r="J64" s="27">
        <f t="shared" si="14"/>
        <v>0</v>
      </c>
      <c r="K64" s="65"/>
      <c r="L64" s="64"/>
      <c r="M64" s="49"/>
      <c r="N64" s="56"/>
      <c r="O64" s="52"/>
      <c r="P64" s="52"/>
      <c r="Q64" s="49"/>
      <c r="R64" s="46"/>
    </row>
    <row r="65" spans="2:18" x14ac:dyDescent="0.25">
      <c r="B65" s="36"/>
      <c r="C65" s="23">
        <v>1</v>
      </c>
      <c r="D65" s="24"/>
      <c r="E65" s="24"/>
      <c r="F65" s="31"/>
      <c r="G65" s="30">
        <f t="shared" si="13"/>
        <v>0</v>
      </c>
      <c r="H65" s="31"/>
      <c r="I65" s="31"/>
      <c r="J65" s="32">
        <f t="shared" si="14"/>
        <v>0</v>
      </c>
      <c r="K65" s="50" t="str">
        <f>IF(F65&lt;&gt;"", F65+F66+F67+F68, "" )</f>
        <v/>
      </c>
      <c r="L65" s="59" t="e">
        <f t="shared" si="8"/>
        <v>#VALUE!</v>
      </c>
      <c r="M65" s="50" t="str">
        <f>IF(D65&lt;&gt;"", J65+J66+J67+J68, "" )</f>
        <v/>
      </c>
      <c r="N65" s="57" t="e">
        <f t="shared" ref="N65" si="54">RANK(M65,$M$5:$M$700,1)</f>
        <v>#VALUE!</v>
      </c>
      <c r="O65" s="53"/>
      <c r="P65" s="53"/>
      <c r="Q65" s="50" t="str">
        <f t="shared" ref="Q65" si="55">IF(M65&lt;&gt;"", M65-(O65*2)-P65, "" )</f>
        <v/>
      </c>
      <c r="R65" s="47" t="e">
        <f t="shared" ref="R65" si="56">RANK(Q65,$Q$5:$Q$700,1)</f>
        <v>#VALUE!</v>
      </c>
    </row>
    <row r="66" spans="2:18" x14ac:dyDescent="0.25">
      <c r="B66" s="36"/>
      <c r="C66" s="23">
        <v>2</v>
      </c>
      <c r="D66" s="24"/>
      <c r="E66" s="24"/>
      <c r="F66" s="31"/>
      <c r="G66" s="30">
        <f t="shared" si="13"/>
        <v>0</v>
      </c>
      <c r="H66" s="31"/>
      <c r="I66" s="31"/>
      <c r="J66" s="32">
        <f t="shared" si="14"/>
        <v>0</v>
      </c>
      <c r="K66" s="50"/>
      <c r="L66" s="60"/>
      <c r="M66" s="50"/>
      <c r="N66" s="58"/>
      <c r="O66" s="53"/>
      <c r="P66" s="53"/>
      <c r="Q66" s="50"/>
      <c r="R66" s="48"/>
    </row>
    <row r="67" spans="2:18" x14ac:dyDescent="0.25">
      <c r="B67" s="36"/>
      <c r="C67" s="23">
        <v>3</v>
      </c>
      <c r="D67" s="24"/>
      <c r="E67" s="24"/>
      <c r="F67" s="31"/>
      <c r="G67" s="30">
        <f t="shared" si="13"/>
        <v>0</v>
      </c>
      <c r="H67" s="31"/>
      <c r="I67" s="31"/>
      <c r="J67" s="32">
        <f t="shared" si="14"/>
        <v>0</v>
      </c>
      <c r="K67" s="50"/>
      <c r="L67" s="60"/>
      <c r="M67" s="50"/>
      <c r="N67" s="58"/>
      <c r="O67" s="53"/>
      <c r="P67" s="53"/>
      <c r="Q67" s="50"/>
      <c r="R67" s="48"/>
    </row>
    <row r="68" spans="2:18" x14ac:dyDescent="0.25">
      <c r="B68" s="36"/>
      <c r="C68" s="23">
        <v>4</v>
      </c>
      <c r="D68" s="24"/>
      <c r="E68" s="24"/>
      <c r="F68" s="31"/>
      <c r="G68" s="30">
        <f t="shared" si="13"/>
        <v>0</v>
      </c>
      <c r="H68" s="31"/>
      <c r="I68" s="31"/>
      <c r="J68" s="32">
        <f t="shared" si="14"/>
        <v>0</v>
      </c>
      <c r="K68" s="50"/>
      <c r="L68" s="61"/>
      <c r="M68" s="50"/>
      <c r="N68" s="58"/>
      <c r="O68" s="53"/>
      <c r="P68" s="53"/>
      <c r="Q68" s="50"/>
      <c r="R68" s="48"/>
    </row>
    <row r="69" spans="2:18" x14ac:dyDescent="0.25">
      <c r="B69" s="35"/>
      <c r="C69" s="20">
        <v>1</v>
      </c>
      <c r="D69" s="21"/>
      <c r="E69" s="21"/>
      <c r="F69" s="22"/>
      <c r="G69" s="29">
        <f t="shared" si="13"/>
        <v>0</v>
      </c>
      <c r="H69" s="22"/>
      <c r="I69" s="22"/>
      <c r="J69" s="27">
        <f t="shared" si="14"/>
        <v>0</v>
      </c>
      <c r="K69" s="65" t="str">
        <f>IF(F69&lt;&gt;"", F69+F70+F71+F72, "" )</f>
        <v/>
      </c>
      <c r="L69" s="62" t="e">
        <f t="shared" ref="L69" si="57">RANK(K69,$K$5:$K$700,1)</f>
        <v>#VALUE!</v>
      </c>
      <c r="M69" s="49" t="str">
        <f>IF(D69&lt;&gt;"", J69+J70+J71+J72, "" )</f>
        <v/>
      </c>
      <c r="N69" s="55" t="e">
        <f t="shared" ref="N69" si="58">RANK(M69,$M$5:$M$700,1)</f>
        <v>#VALUE!</v>
      </c>
      <c r="O69" s="52"/>
      <c r="P69" s="52"/>
      <c r="Q69" s="49" t="str">
        <f t="shared" ref="Q69" si="59">IF(M69&lt;&gt;"", M69-(O69*2)-P69, "" )</f>
        <v/>
      </c>
      <c r="R69" s="45" t="e">
        <f t="shared" ref="R69" si="60">RANK(Q69,$Q$5:$Q$700,1)</f>
        <v>#VALUE!</v>
      </c>
    </row>
    <row r="70" spans="2:18" x14ac:dyDescent="0.25">
      <c r="B70" s="35"/>
      <c r="C70" s="20">
        <v>2</v>
      </c>
      <c r="D70" s="21"/>
      <c r="E70" s="21"/>
      <c r="F70" s="22"/>
      <c r="G70" s="29">
        <f t="shared" ref="G70:G133" si="61">F70*5</f>
        <v>0</v>
      </c>
      <c r="H70" s="22"/>
      <c r="I70" s="22"/>
      <c r="J70" s="27">
        <f t="shared" ref="J70:J133" si="62">SUM(D70+G70+H70+I70)-E70</f>
        <v>0</v>
      </c>
      <c r="K70" s="65"/>
      <c r="L70" s="63"/>
      <c r="M70" s="49"/>
      <c r="N70" s="56"/>
      <c r="O70" s="52"/>
      <c r="P70" s="52"/>
      <c r="Q70" s="49"/>
      <c r="R70" s="46"/>
    </row>
    <row r="71" spans="2:18" x14ac:dyDescent="0.25">
      <c r="B71" s="35"/>
      <c r="C71" s="20">
        <v>3</v>
      </c>
      <c r="D71" s="21"/>
      <c r="E71" s="21"/>
      <c r="F71" s="22"/>
      <c r="G71" s="29">
        <f t="shared" si="61"/>
        <v>0</v>
      </c>
      <c r="H71" s="22"/>
      <c r="I71" s="22"/>
      <c r="J71" s="27">
        <f t="shared" si="62"/>
        <v>0</v>
      </c>
      <c r="K71" s="65"/>
      <c r="L71" s="63"/>
      <c r="M71" s="49"/>
      <c r="N71" s="56"/>
      <c r="O71" s="52"/>
      <c r="P71" s="52"/>
      <c r="Q71" s="49"/>
      <c r="R71" s="46"/>
    </row>
    <row r="72" spans="2:18" x14ac:dyDescent="0.25">
      <c r="B72" s="35"/>
      <c r="C72" s="20">
        <v>4</v>
      </c>
      <c r="D72" s="21"/>
      <c r="E72" s="21"/>
      <c r="F72" s="22"/>
      <c r="G72" s="29">
        <f t="shared" si="61"/>
        <v>0</v>
      </c>
      <c r="H72" s="22"/>
      <c r="I72" s="22"/>
      <c r="J72" s="27">
        <f t="shared" si="62"/>
        <v>0</v>
      </c>
      <c r="K72" s="65"/>
      <c r="L72" s="64"/>
      <c r="M72" s="49"/>
      <c r="N72" s="56"/>
      <c r="O72" s="52"/>
      <c r="P72" s="52"/>
      <c r="Q72" s="49"/>
      <c r="R72" s="46"/>
    </row>
    <row r="73" spans="2:18" x14ac:dyDescent="0.25">
      <c r="B73" s="36"/>
      <c r="C73" s="23">
        <v>1</v>
      </c>
      <c r="D73" s="24"/>
      <c r="E73" s="24"/>
      <c r="F73" s="31"/>
      <c r="G73" s="30">
        <f t="shared" si="61"/>
        <v>0</v>
      </c>
      <c r="H73" s="31"/>
      <c r="I73" s="31"/>
      <c r="J73" s="32">
        <f t="shared" si="62"/>
        <v>0</v>
      </c>
      <c r="K73" s="50" t="str">
        <f>IF(F73&lt;&gt;"", F73+F74+F75+F76, "" )</f>
        <v/>
      </c>
      <c r="L73" s="59" t="e">
        <f t="shared" si="8"/>
        <v>#VALUE!</v>
      </c>
      <c r="M73" s="50" t="str">
        <f>IF(D73&lt;&gt;"", J73+J74+J75+J76, "" )</f>
        <v/>
      </c>
      <c r="N73" s="57" t="e">
        <f t="shared" ref="N73" si="63">RANK(M73,$M$5:$M$700,1)</f>
        <v>#VALUE!</v>
      </c>
      <c r="O73" s="53"/>
      <c r="P73" s="53"/>
      <c r="Q73" s="50" t="str">
        <f t="shared" ref="Q73" si="64">IF(M73&lt;&gt;"", M73-(O73*2)-P73, "" )</f>
        <v/>
      </c>
      <c r="R73" s="47" t="e">
        <f t="shared" ref="R73" si="65">RANK(Q73,$Q$5:$Q$700,1)</f>
        <v>#VALUE!</v>
      </c>
    </row>
    <row r="74" spans="2:18" x14ac:dyDescent="0.25">
      <c r="B74" s="36"/>
      <c r="C74" s="23">
        <v>2</v>
      </c>
      <c r="D74" s="24"/>
      <c r="E74" s="24"/>
      <c r="F74" s="31"/>
      <c r="G74" s="30">
        <f t="shared" si="61"/>
        <v>0</v>
      </c>
      <c r="H74" s="31"/>
      <c r="I74" s="31"/>
      <c r="J74" s="32">
        <f t="shared" si="62"/>
        <v>0</v>
      </c>
      <c r="K74" s="50"/>
      <c r="L74" s="60"/>
      <c r="M74" s="50"/>
      <c r="N74" s="58"/>
      <c r="O74" s="53"/>
      <c r="P74" s="53"/>
      <c r="Q74" s="50"/>
      <c r="R74" s="48"/>
    </row>
    <row r="75" spans="2:18" x14ac:dyDescent="0.25">
      <c r="B75" s="36"/>
      <c r="C75" s="23">
        <v>3</v>
      </c>
      <c r="D75" s="24"/>
      <c r="E75" s="24"/>
      <c r="F75" s="31"/>
      <c r="G75" s="30">
        <f t="shared" si="61"/>
        <v>0</v>
      </c>
      <c r="H75" s="31"/>
      <c r="I75" s="31"/>
      <c r="J75" s="32">
        <f t="shared" si="62"/>
        <v>0</v>
      </c>
      <c r="K75" s="50"/>
      <c r="L75" s="60"/>
      <c r="M75" s="50"/>
      <c r="N75" s="58"/>
      <c r="O75" s="53"/>
      <c r="P75" s="53"/>
      <c r="Q75" s="50"/>
      <c r="R75" s="48"/>
    </row>
    <row r="76" spans="2:18" x14ac:dyDescent="0.25">
      <c r="B76" s="36"/>
      <c r="C76" s="23">
        <v>4</v>
      </c>
      <c r="D76" s="24"/>
      <c r="E76" s="24"/>
      <c r="F76" s="31"/>
      <c r="G76" s="30">
        <f t="shared" si="61"/>
        <v>0</v>
      </c>
      <c r="H76" s="31"/>
      <c r="I76" s="31"/>
      <c r="J76" s="32">
        <f t="shared" si="62"/>
        <v>0</v>
      </c>
      <c r="K76" s="50"/>
      <c r="L76" s="61"/>
      <c r="M76" s="50"/>
      <c r="N76" s="58"/>
      <c r="O76" s="53"/>
      <c r="P76" s="53"/>
      <c r="Q76" s="50"/>
      <c r="R76" s="48"/>
    </row>
    <row r="77" spans="2:18" x14ac:dyDescent="0.25">
      <c r="B77" s="35"/>
      <c r="C77" s="20">
        <v>1</v>
      </c>
      <c r="D77" s="21"/>
      <c r="E77" s="21"/>
      <c r="F77" s="22"/>
      <c r="G77" s="29">
        <f t="shared" si="61"/>
        <v>0</v>
      </c>
      <c r="H77" s="22"/>
      <c r="I77" s="22"/>
      <c r="J77" s="27">
        <f t="shared" si="62"/>
        <v>0</v>
      </c>
      <c r="K77" s="65" t="str">
        <f>IF(F77&lt;&gt;"", F77+F78+F79+F80, "" )</f>
        <v/>
      </c>
      <c r="L77" s="62" t="e">
        <f t="shared" ref="L77" si="66">RANK(K77,$K$5:$K$700,1)</f>
        <v>#VALUE!</v>
      </c>
      <c r="M77" s="49" t="str">
        <f>IF(D77&lt;&gt;"", J77+J78+J79+J80, "" )</f>
        <v/>
      </c>
      <c r="N77" s="55" t="e">
        <f t="shared" ref="N77" si="67">RANK(M77,$M$5:$M$700,1)</f>
        <v>#VALUE!</v>
      </c>
      <c r="O77" s="52"/>
      <c r="P77" s="52"/>
      <c r="Q77" s="49" t="str">
        <f t="shared" ref="Q77" si="68">IF(M77&lt;&gt;"", M77-(O77*2)-P77, "" )</f>
        <v/>
      </c>
      <c r="R77" s="45" t="e">
        <f t="shared" ref="R77" si="69">RANK(Q77,$Q$5:$Q$700,1)</f>
        <v>#VALUE!</v>
      </c>
    </row>
    <row r="78" spans="2:18" x14ac:dyDescent="0.25">
      <c r="B78" s="35"/>
      <c r="C78" s="20">
        <v>2</v>
      </c>
      <c r="D78" s="21"/>
      <c r="E78" s="21"/>
      <c r="F78" s="22"/>
      <c r="G78" s="29">
        <f t="shared" si="61"/>
        <v>0</v>
      </c>
      <c r="H78" s="22"/>
      <c r="I78" s="22"/>
      <c r="J78" s="27">
        <f t="shared" si="62"/>
        <v>0</v>
      </c>
      <c r="K78" s="65"/>
      <c r="L78" s="63"/>
      <c r="M78" s="49"/>
      <c r="N78" s="56"/>
      <c r="O78" s="52"/>
      <c r="P78" s="52"/>
      <c r="Q78" s="49"/>
      <c r="R78" s="46"/>
    </row>
    <row r="79" spans="2:18" x14ac:dyDescent="0.25">
      <c r="B79" s="35"/>
      <c r="C79" s="20">
        <v>3</v>
      </c>
      <c r="D79" s="21"/>
      <c r="E79" s="21"/>
      <c r="F79" s="22"/>
      <c r="G79" s="29">
        <f t="shared" si="61"/>
        <v>0</v>
      </c>
      <c r="H79" s="22"/>
      <c r="I79" s="22"/>
      <c r="J79" s="27">
        <f t="shared" si="62"/>
        <v>0</v>
      </c>
      <c r="K79" s="65"/>
      <c r="L79" s="63"/>
      <c r="M79" s="49"/>
      <c r="N79" s="56"/>
      <c r="O79" s="52"/>
      <c r="P79" s="52"/>
      <c r="Q79" s="49"/>
      <c r="R79" s="46"/>
    </row>
    <row r="80" spans="2:18" x14ac:dyDescent="0.25">
      <c r="B80" s="35"/>
      <c r="C80" s="20">
        <v>4</v>
      </c>
      <c r="D80" s="21"/>
      <c r="E80" s="21"/>
      <c r="F80" s="22"/>
      <c r="G80" s="29">
        <f t="shared" si="61"/>
        <v>0</v>
      </c>
      <c r="H80" s="22"/>
      <c r="I80" s="22"/>
      <c r="J80" s="27">
        <f t="shared" si="62"/>
        <v>0</v>
      </c>
      <c r="K80" s="65"/>
      <c r="L80" s="64"/>
      <c r="M80" s="49"/>
      <c r="N80" s="56"/>
      <c r="O80" s="52"/>
      <c r="P80" s="52"/>
      <c r="Q80" s="49"/>
      <c r="R80" s="46"/>
    </row>
    <row r="81" spans="2:18" x14ac:dyDescent="0.25">
      <c r="B81" s="36"/>
      <c r="C81" s="23">
        <v>1</v>
      </c>
      <c r="D81" s="24"/>
      <c r="E81" s="24"/>
      <c r="F81" s="31"/>
      <c r="G81" s="30">
        <f t="shared" si="61"/>
        <v>0</v>
      </c>
      <c r="H81" s="31"/>
      <c r="I81" s="31"/>
      <c r="J81" s="32">
        <f t="shared" si="62"/>
        <v>0</v>
      </c>
      <c r="K81" s="50" t="str">
        <f>IF(F81&lt;&gt;"", F81+F82+F83+F84, "" )</f>
        <v/>
      </c>
      <c r="L81" s="59" t="e">
        <f t="shared" ref="L81:L137" si="70">RANK(K81,$K$5:$K$700,1)</f>
        <v>#VALUE!</v>
      </c>
      <c r="M81" s="50" t="str">
        <f>IF(D81&lt;&gt;"", J81+J82+J83+J84, "" )</f>
        <v/>
      </c>
      <c r="N81" s="57" t="e">
        <f t="shared" ref="N81" si="71">RANK(M81,$M$5:$M$700,1)</f>
        <v>#VALUE!</v>
      </c>
      <c r="O81" s="53"/>
      <c r="P81" s="53"/>
      <c r="Q81" s="50" t="str">
        <f t="shared" ref="Q81" si="72">IF(M81&lt;&gt;"", M81-(O81*2)-P81, "" )</f>
        <v/>
      </c>
      <c r="R81" s="47" t="e">
        <f t="shared" ref="R81" si="73">RANK(Q81,$Q$5:$Q$700,1)</f>
        <v>#VALUE!</v>
      </c>
    </row>
    <row r="82" spans="2:18" x14ac:dyDescent="0.25">
      <c r="B82" s="36"/>
      <c r="C82" s="23">
        <v>2</v>
      </c>
      <c r="D82" s="24"/>
      <c r="E82" s="24"/>
      <c r="F82" s="31"/>
      <c r="G82" s="30">
        <f t="shared" si="61"/>
        <v>0</v>
      </c>
      <c r="H82" s="31"/>
      <c r="I82" s="31"/>
      <c r="J82" s="32">
        <f t="shared" si="62"/>
        <v>0</v>
      </c>
      <c r="K82" s="50"/>
      <c r="L82" s="60"/>
      <c r="M82" s="50"/>
      <c r="N82" s="58"/>
      <c r="O82" s="53"/>
      <c r="P82" s="53"/>
      <c r="Q82" s="50"/>
      <c r="R82" s="48"/>
    </row>
    <row r="83" spans="2:18" x14ac:dyDescent="0.25">
      <c r="B83" s="36"/>
      <c r="C83" s="23">
        <v>3</v>
      </c>
      <c r="D83" s="24"/>
      <c r="E83" s="24"/>
      <c r="F83" s="31"/>
      <c r="G83" s="30">
        <f t="shared" si="61"/>
        <v>0</v>
      </c>
      <c r="H83" s="31"/>
      <c r="I83" s="31"/>
      <c r="J83" s="32">
        <f t="shared" si="62"/>
        <v>0</v>
      </c>
      <c r="K83" s="50"/>
      <c r="L83" s="60"/>
      <c r="M83" s="50"/>
      <c r="N83" s="58"/>
      <c r="O83" s="53"/>
      <c r="P83" s="53"/>
      <c r="Q83" s="50"/>
      <c r="R83" s="48"/>
    </row>
    <row r="84" spans="2:18" x14ac:dyDescent="0.25">
      <c r="B84" s="36"/>
      <c r="C84" s="23">
        <v>4</v>
      </c>
      <c r="D84" s="24"/>
      <c r="E84" s="24"/>
      <c r="F84" s="31"/>
      <c r="G84" s="30">
        <f t="shared" si="61"/>
        <v>0</v>
      </c>
      <c r="H84" s="31"/>
      <c r="I84" s="31"/>
      <c r="J84" s="32">
        <f t="shared" si="62"/>
        <v>0</v>
      </c>
      <c r="K84" s="50"/>
      <c r="L84" s="61"/>
      <c r="M84" s="50"/>
      <c r="N84" s="58"/>
      <c r="O84" s="53"/>
      <c r="P84" s="53"/>
      <c r="Q84" s="50"/>
      <c r="R84" s="48"/>
    </row>
    <row r="85" spans="2:18" x14ac:dyDescent="0.25">
      <c r="B85" s="35"/>
      <c r="C85" s="20">
        <v>1</v>
      </c>
      <c r="D85" s="21"/>
      <c r="E85" s="21"/>
      <c r="F85" s="22"/>
      <c r="G85" s="29">
        <f t="shared" si="61"/>
        <v>0</v>
      </c>
      <c r="H85" s="22"/>
      <c r="I85" s="22"/>
      <c r="J85" s="27">
        <f t="shared" si="62"/>
        <v>0</v>
      </c>
      <c r="K85" s="65" t="str">
        <f>IF(F85&lt;&gt;"", F85+F86+F87+F88, "" )</f>
        <v/>
      </c>
      <c r="L85" s="62" t="e">
        <f t="shared" ref="L85" si="74">RANK(K85,$K$5:$K$700,1)</f>
        <v>#VALUE!</v>
      </c>
      <c r="M85" s="49" t="str">
        <f>IF(D85&lt;&gt;"", J85+J86+J87+J88, "" )</f>
        <v/>
      </c>
      <c r="N85" s="55" t="e">
        <f t="shared" ref="N85" si="75">RANK(M85,$M$5:$M$700,1)</f>
        <v>#VALUE!</v>
      </c>
      <c r="O85" s="52"/>
      <c r="P85" s="52"/>
      <c r="Q85" s="49" t="str">
        <f t="shared" ref="Q85" si="76">IF(M85&lt;&gt;"", M85-(O85*2)-P85, "" )</f>
        <v/>
      </c>
      <c r="R85" s="45" t="e">
        <f t="shared" ref="R85" si="77">RANK(Q85,$Q$5:$Q$700,1)</f>
        <v>#VALUE!</v>
      </c>
    </row>
    <row r="86" spans="2:18" x14ac:dyDescent="0.25">
      <c r="B86" s="35"/>
      <c r="C86" s="20">
        <v>2</v>
      </c>
      <c r="D86" s="21"/>
      <c r="E86" s="21"/>
      <c r="F86" s="22"/>
      <c r="G86" s="29">
        <f t="shared" si="61"/>
        <v>0</v>
      </c>
      <c r="H86" s="22"/>
      <c r="I86" s="22"/>
      <c r="J86" s="27">
        <f t="shared" si="62"/>
        <v>0</v>
      </c>
      <c r="K86" s="65"/>
      <c r="L86" s="63"/>
      <c r="M86" s="49"/>
      <c r="N86" s="56"/>
      <c r="O86" s="52"/>
      <c r="P86" s="52"/>
      <c r="Q86" s="49"/>
      <c r="R86" s="46"/>
    </row>
    <row r="87" spans="2:18" x14ac:dyDescent="0.25">
      <c r="B87" s="35"/>
      <c r="C87" s="20">
        <v>3</v>
      </c>
      <c r="D87" s="21"/>
      <c r="E87" s="21"/>
      <c r="F87" s="22"/>
      <c r="G87" s="29">
        <f t="shared" si="61"/>
        <v>0</v>
      </c>
      <c r="H87" s="22"/>
      <c r="I87" s="22"/>
      <c r="J87" s="27">
        <f t="shared" si="62"/>
        <v>0</v>
      </c>
      <c r="K87" s="65"/>
      <c r="L87" s="63"/>
      <c r="M87" s="49"/>
      <c r="N87" s="56"/>
      <c r="O87" s="52"/>
      <c r="P87" s="52"/>
      <c r="Q87" s="49"/>
      <c r="R87" s="46"/>
    </row>
    <row r="88" spans="2:18" x14ac:dyDescent="0.25">
      <c r="B88" s="35"/>
      <c r="C88" s="20">
        <v>4</v>
      </c>
      <c r="D88" s="21"/>
      <c r="E88" s="21"/>
      <c r="F88" s="22"/>
      <c r="G88" s="29">
        <f t="shared" si="61"/>
        <v>0</v>
      </c>
      <c r="H88" s="22"/>
      <c r="I88" s="22"/>
      <c r="J88" s="27">
        <f t="shared" si="62"/>
        <v>0</v>
      </c>
      <c r="K88" s="65"/>
      <c r="L88" s="64"/>
      <c r="M88" s="49"/>
      <c r="N88" s="56"/>
      <c r="O88" s="52"/>
      <c r="P88" s="52"/>
      <c r="Q88" s="49"/>
      <c r="R88" s="46"/>
    </row>
    <row r="89" spans="2:18" x14ac:dyDescent="0.25">
      <c r="B89" s="36"/>
      <c r="C89" s="23">
        <v>1</v>
      </c>
      <c r="D89" s="24"/>
      <c r="E89" s="24"/>
      <c r="F89" s="31"/>
      <c r="G89" s="30">
        <f t="shared" si="61"/>
        <v>0</v>
      </c>
      <c r="H89" s="31"/>
      <c r="I89" s="31"/>
      <c r="J89" s="32">
        <f t="shared" si="62"/>
        <v>0</v>
      </c>
      <c r="K89" s="50" t="str">
        <f>IF(F89&lt;&gt;"", F89+F90+F91+F92, "" )</f>
        <v/>
      </c>
      <c r="L89" s="59" t="e">
        <f t="shared" si="70"/>
        <v>#VALUE!</v>
      </c>
      <c r="M89" s="50" t="str">
        <f>IF(D89&lt;&gt;"", J89+J90+J91+J92, "" )</f>
        <v/>
      </c>
      <c r="N89" s="57" t="e">
        <f t="shared" ref="N89" si="78">RANK(M89,$M$5:$M$700,1)</f>
        <v>#VALUE!</v>
      </c>
      <c r="O89" s="53"/>
      <c r="P89" s="53"/>
      <c r="Q89" s="50" t="str">
        <f t="shared" ref="Q89" si="79">IF(M89&lt;&gt;"", M89-(O89*2)-P89, "" )</f>
        <v/>
      </c>
      <c r="R89" s="47" t="e">
        <f t="shared" ref="R89" si="80">RANK(Q89,$Q$5:$Q$700,1)</f>
        <v>#VALUE!</v>
      </c>
    </row>
    <row r="90" spans="2:18" x14ac:dyDescent="0.25">
      <c r="B90" s="36"/>
      <c r="C90" s="23">
        <v>2</v>
      </c>
      <c r="D90" s="24"/>
      <c r="E90" s="24"/>
      <c r="F90" s="31"/>
      <c r="G90" s="30">
        <f t="shared" si="61"/>
        <v>0</v>
      </c>
      <c r="H90" s="31"/>
      <c r="I90" s="31"/>
      <c r="J90" s="32">
        <f t="shared" si="62"/>
        <v>0</v>
      </c>
      <c r="K90" s="50"/>
      <c r="L90" s="60"/>
      <c r="M90" s="50"/>
      <c r="N90" s="58"/>
      <c r="O90" s="53"/>
      <c r="P90" s="53"/>
      <c r="Q90" s="50"/>
      <c r="R90" s="48"/>
    </row>
    <row r="91" spans="2:18" x14ac:dyDescent="0.25">
      <c r="B91" s="36"/>
      <c r="C91" s="23">
        <v>3</v>
      </c>
      <c r="D91" s="24"/>
      <c r="E91" s="24"/>
      <c r="F91" s="31"/>
      <c r="G91" s="30">
        <f t="shared" si="61"/>
        <v>0</v>
      </c>
      <c r="H91" s="31"/>
      <c r="I91" s="31"/>
      <c r="J91" s="32">
        <f t="shared" si="62"/>
        <v>0</v>
      </c>
      <c r="K91" s="50"/>
      <c r="L91" s="60"/>
      <c r="M91" s="50"/>
      <c r="N91" s="58"/>
      <c r="O91" s="53"/>
      <c r="P91" s="53"/>
      <c r="Q91" s="50"/>
      <c r="R91" s="48"/>
    </row>
    <row r="92" spans="2:18" x14ac:dyDescent="0.25">
      <c r="B92" s="36"/>
      <c r="C92" s="23">
        <v>4</v>
      </c>
      <c r="D92" s="24"/>
      <c r="E92" s="24"/>
      <c r="F92" s="31"/>
      <c r="G92" s="30">
        <f t="shared" si="61"/>
        <v>0</v>
      </c>
      <c r="H92" s="31"/>
      <c r="I92" s="31"/>
      <c r="J92" s="32">
        <f t="shared" si="62"/>
        <v>0</v>
      </c>
      <c r="K92" s="50"/>
      <c r="L92" s="61"/>
      <c r="M92" s="50"/>
      <c r="N92" s="58"/>
      <c r="O92" s="53"/>
      <c r="P92" s="53"/>
      <c r="Q92" s="50"/>
      <c r="R92" s="48"/>
    </row>
    <row r="93" spans="2:18" x14ac:dyDescent="0.25">
      <c r="B93" s="35"/>
      <c r="C93" s="20">
        <v>1</v>
      </c>
      <c r="D93" s="21"/>
      <c r="E93" s="21"/>
      <c r="F93" s="22"/>
      <c r="G93" s="29">
        <f t="shared" si="61"/>
        <v>0</v>
      </c>
      <c r="H93" s="22"/>
      <c r="I93" s="22"/>
      <c r="J93" s="27">
        <f t="shared" si="62"/>
        <v>0</v>
      </c>
      <c r="K93" s="65" t="str">
        <f>IF(F93&lt;&gt;"", F93+F94+F95+F96, "" )</f>
        <v/>
      </c>
      <c r="L93" s="62" t="e">
        <f t="shared" ref="L93" si="81">RANK(K93,$K$5:$K$700,1)</f>
        <v>#VALUE!</v>
      </c>
      <c r="M93" s="49" t="str">
        <f>IF(D93&lt;&gt;"", J93+J94+J95+J96, "" )</f>
        <v/>
      </c>
      <c r="N93" s="55" t="e">
        <f t="shared" ref="N93" si="82">RANK(M93,$M$5:$M$700,1)</f>
        <v>#VALUE!</v>
      </c>
      <c r="O93" s="52"/>
      <c r="P93" s="52"/>
      <c r="Q93" s="49" t="str">
        <f t="shared" ref="Q93" si="83">IF(M93&lt;&gt;"", M93-(O93*2)-P93, "" )</f>
        <v/>
      </c>
      <c r="R93" s="45" t="e">
        <f t="shared" ref="R93" si="84">RANK(Q93,$Q$5:$Q$700,1)</f>
        <v>#VALUE!</v>
      </c>
    </row>
    <row r="94" spans="2:18" x14ac:dyDescent="0.25">
      <c r="B94" s="35"/>
      <c r="C94" s="20">
        <v>2</v>
      </c>
      <c r="D94" s="21"/>
      <c r="E94" s="21"/>
      <c r="F94" s="22"/>
      <c r="G94" s="29">
        <f t="shared" si="61"/>
        <v>0</v>
      </c>
      <c r="H94" s="22"/>
      <c r="I94" s="22"/>
      <c r="J94" s="27">
        <f t="shared" si="62"/>
        <v>0</v>
      </c>
      <c r="K94" s="65"/>
      <c r="L94" s="63"/>
      <c r="M94" s="49"/>
      <c r="N94" s="56"/>
      <c r="O94" s="52"/>
      <c r="P94" s="52"/>
      <c r="Q94" s="49"/>
      <c r="R94" s="46"/>
    </row>
    <row r="95" spans="2:18" x14ac:dyDescent="0.25">
      <c r="B95" s="35"/>
      <c r="C95" s="20">
        <v>3</v>
      </c>
      <c r="D95" s="21"/>
      <c r="E95" s="21"/>
      <c r="F95" s="22"/>
      <c r="G95" s="29">
        <f t="shared" si="61"/>
        <v>0</v>
      </c>
      <c r="H95" s="22"/>
      <c r="I95" s="22"/>
      <c r="J95" s="27">
        <f t="shared" si="62"/>
        <v>0</v>
      </c>
      <c r="K95" s="65"/>
      <c r="L95" s="63"/>
      <c r="M95" s="49"/>
      <c r="N95" s="56"/>
      <c r="O95" s="52"/>
      <c r="P95" s="52"/>
      <c r="Q95" s="49"/>
      <c r="R95" s="46"/>
    </row>
    <row r="96" spans="2:18" x14ac:dyDescent="0.25">
      <c r="B96" s="35"/>
      <c r="C96" s="20">
        <v>4</v>
      </c>
      <c r="D96" s="21"/>
      <c r="E96" s="21"/>
      <c r="F96" s="22"/>
      <c r="G96" s="29">
        <f t="shared" si="61"/>
        <v>0</v>
      </c>
      <c r="H96" s="22"/>
      <c r="I96" s="22"/>
      <c r="J96" s="27">
        <f t="shared" si="62"/>
        <v>0</v>
      </c>
      <c r="K96" s="65"/>
      <c r="L96" s="64"/>
      <c r="M96" s="49"/>
      <c r="N96" s="56"/>
      <c r="O96" s="52"/>
      <c r="P96" s="52"/>
      <c r="Q96" s="49"/>
      <c r="R96" s="46"/>
    </row>
    <row r="97" spans="2:18" x14ac:dyDescent="0.25">
      <c r="B97" s="36"/>
      <c r="C97" s="23">
        <v>1</v>
      </c>
      <c r="D97" s="24"/>
      <c r="E97" s="24"/>
      <c r="F97" s="31"/>
      <c r="G97" s="30">
        <f t="shared" si="61"/>
        <v>0</v>
      </c>
      <c r="H97" s="31"/>
      <c r="I97" s="31"/>
      <c r="J97" s="32">
        <f t="shared" si="62"/>
        <v>0</v>
      </c>
      <c r="K97" s="50" t="str">
        <f>IF(F97&lt;&gt;"", F97+F98+F99+F100, "" )</f>
        <v/>
      </c>
      <c r="L97" s="59" t="e">
        <f t="shared" si="70"/>
        <v>#VALUE!</v>
      </c>
      <c r="M97" s="50" t="str">
        <f>IF(D97&lt;&gt;"", J97+J98+J99+J100, "" )</f>
        <v/>
      </c>
      <c r="N97" s="57" t="e">
        <f t="shared" ref="N97" si="85">RANK(M97,$M$5:$M$700,1)</f>
        <v>#VALUE!</v>
      </c>
      <c r="O97" s="53"/>
      <c r="P97" s="53"/>
      <c r="Q97" s="50" t="str">
        <f t="shared" ref="Q97" si="86">IF(M97&lt;&gt;"", M97-(O97*2)-P97, "" )</f>
        <v/>
      </c>
      <c r="R97" s="47" t="e">
        <f t="shared" ref="R97" si="87">RANK(Q97,$Q$5:$Q$700,1)</f>
        <v>#VALUE!</v>
      </c>
    </row>
    <row r="98" spans="2:18" x14ac:dyDescent="0.25">
      <c r="B98" s="36"/>
      <c r="C98" s="23">
        <v>2</v>
      </c>
      <c r="D98" s="24"/>
      <c r="E98" s="24"/>
      <c r="F98" s="31"/>
      <c r="G98" s="30">
        <f t="shared" si="61"/>
        <v>0</v>
      </c>
      <c r="H98" s="31"/>
      <c r="I98" s="31"/>
      <c r="J98" s="32">
        <f t="shared" si="62"/>
        <v>0</v>
      </c>
      <c r="K98" s="50"/>
      <c r="L98" s="60"/>
      <c r="M98" s="50"/>
      <c r="N98" s="58"/>
      <c r="O98" s="53"/>
      <c r="P98" s="53"/>
      <c r="Q98" s="50"/>
      <c r="R98" s="48"/>
    </row>
    <row r="99" spans="2:18" x14ac:dyDescent="0.25">
      <c r="B99" s="36"/>
      <c r="C99" s="23">
        <v>3</v>
      </c>
      <c r="D99" s="24"/>
      <c r="E99" s="24"/>
      <c r="F99" s="31"/>
      <c r="G99" s="30">
        <f t="shared" si="61"/>
        <v>0</v>
      </c>
      <c r="H99" s="31"/>
      <c r="I99" s="31"/>
      <c r="J99" s="32">
        <f t="shared" si="62"/>
        <v>0</v>
      </c>
      <c r="K99" s="50"/>
      <c r="L99" s="60"/>
      <c r="M99" s="50"/>
      <c r="N99" s="58"/>
      <c r="O99" s="53"/>
      <c r="P99" s="53"/>
      <c r="Q99" s="50"/>
      <c r="R99" s="48"/>
    </row>
    <row r="100" spans="2:18" x14ac:dyDescent="0.25">
      <c r="B100" s="36"/>
      <c r="C100" s="23">
        <v>4</v>
      </c>
      <c r="D100" s="24"/>
      <c r="E100" s="24"/>
      <c r="F100" s="31"/>
      <c r="G100" s="30">
        <f t="shared" si="61"/>
        <v>0</v>
      </c>
      <c r="H100" s="31"/>
      <c r="I100" s="31"/>
      <c r="J100" s="32">
        <f t="shared" si="62"/>
        <v>0</v>
      </c>
      <c r="K100" s="50"/>
      <c r="L100" s="61"/>
      <c r="M100" s="50"/>
      <c r="N100" s="58"/>
      <c r="O100" s="53"/>
      <c r="P100" s="53"/>
      <c r="Q100" s="50"/>
      <c r="R100" s="48"/>
    </row>
    <row r="101" spans="2:18" x14ac:dyDescent="0.25">
      <c r="B101" s="35"/>
      <c r="C101" s="20">
        <v>1</v>
      </c>
      <c r="D101" s="21"/>
      <c r="E101" s="21"/>
      <c r="F101" s="22"/>
      <c r="G101" s="29">
        <f t="shared" si="61"/>
        <v>0</v>
      </c>
      <c r="H101" s="22"/>
      <c r="I101" s="22"/>
      <c r="J101" s="27">
        <f t="shared" si="62"/>
        <v>0</v>
      </c>
      <c r="K101" s="65" t="str">
        <f>IF(F101&lt;&gt;"", F101+F102+F103+F104, "" )</f>
        <v/>
      </c>
      <c r="L101" s="62" t="e">
        <f t="shared" ref="L101" si="88">RANK(K101,$K$5:$K$700,1)</f>
        <v>#VALUE!</v>
      </c>
      <c r="M101" s="49" t="str">
        <f>IF(D101&lt;&gt;"", J101+J102+J103+J104, "" )</f>
        <v/>
      </c>
      <c r="N101" s="55" t="e">
        <f t="shared" ref="N101" si="89">RANK(M101,$M$5:$M$700,1)</f>
        <v>#VALUE!</v>
      </c>
      <c r="O101" s="52"/>
      <c r="P101" s="52"/>
      <c r="Q101" s="49" t="str">
        <f t="shared" ref="Q101" si="90">IF(M101&lt;&gt;"", M101-(O101*2)-P101, "" )</f>
        <v/>
      </c>
      <c r="R101" s="45" t="e">
        <f t="shared" ref="R101" si="91">RANK(Q101,$Q$5:$Q$700,1)</f>
        <v>#VALUE!</v>
      </c>
    </row>
    <row r="102" spans="2:18" x14ac:dyDescent="0.25">
      <c r="B102" s="35"/>
      <c r="C102" s="20">
        <v>2</v>
      </c>
      <c r="D102" s="21"/>
      <c r="E102" s="21"/>
      <c r="F102" s="22"/>
      <c r="G102" s="29">
        <f t="shared" si="61"/>
        <v>0</v>
      </c>
      <c r="H102" s="22"/>
      <c r="I102" s="22"/>
      <c r="J102" s="27">
        <f t="shared" si="62"/>
        <v>0</v>
      </c>
      <c r="K102" s="65"/>
      <c r="L102" s="63"/>
      <c r="M102" s="49"/>
      <c r="N102" s="56"/>
      <c r="O102" s="52"/>
      <c r="P102" s="52"/>
      <c r="Q102" s="49"/>
      <c r="R102" s="46"/>
    </row>
    <row r="103" spans="2:18" x14ac:dyDescent="0.25">
      <c r="B103" s="35"/>
      <c r="C103" s="20">
        <v>3</v>
      </c>
      <c r="D103" s="21"/>
      <c r="E103" s="21"/>
      <c r="F103" s="22"/>
      <c r="G103" s="29">
        <f t="shared" si="61"/>
        <v>0</v>
      </c>
      <c r="H103" s="22"/>
      <c r="I103" s="22"/>
      <c r="J103" s="27">
        <f t="shared" si="62"/>
        <v>0</v>
      </c>
      <c r="K103" s="65"/>
      <c r="L103" s="63"/>
      <c r="M103" s="49"/>
      <c r="N103" s="56"/>
      <c r="O103" s="52"/>
      <c r="P103" s="52"/>
      <c r="Q103" s="49"/>
      <c r="R103" s="46"/>
    </row>
    <row r="104" spans="2:18" x14ac:dyDescent="0.25">
      <c r="B104" s="35"/>
      <c r="C104" s="20">
        <v>4</v>
      </c>
      <c r="D104" s="21"/>
      <c r="E104" s="21"/>
      <c r="F104" s="22"/>
      <c r="G104" s="29">
        <f t="shared" si="61"/>
        <v>0</v>
      </c>
      <c r="H104" s="22"/>
      <c r="I104" s="22"/>
      <c r="J104" s="27">
        <f t="shared" si="62"/>
        <v>0</v>
      </c>
      <c r="K104" s="65"/>
      <c r="L104" s="64"/>
      <c r="M104" s="49"/>
      <c r="N104" s="56"/>
      <c r="O104" s="52"/>
      <c r="P104" s="52"/>
      <c r="Q104" s="49"/>
      <c r="R104" s="46"/>
    </row>
    <row r="105" spans="2:18" x14ac:dyDescent="0.25">
      <c r="B105" s="36"/>
      <c r="C105" s="23">
        <v>1</v>
      </c>
      <c r="D105" s="24"/>
      <c r="E105" s="24"/>
      <c r="F105" s="31"/>
      <c r="G105" s="30">
        <f t="shared" si="61"/>
        <v>0</v>
      </c>
      <c r="H105" s="31"/>
      <c r="I105" s="31"/>
      <c r="J105" s="32">
        <f t="shared" si="62"/>
        <v>0</v>
      </c>
      <c r="K105" s="50" t="str">
        <f>IF(F105&lt;&gt;"", F105+F106+F107+F108, "" )</f>
        <v/>
      </c>
      <c r="L105" s="59" t="e">
        <f t="shared" si="70"/>
        <v>#VALUE!</v>
      </c>
      <c r="M105" s="50" t="str">
        <f>IF(D105&lt;&gt;"", J105+J106+J107+J108, "" )</f>
        <v/>
      </c>
      <c r="N105" s="57" t="e">
        <f t="shared" ref="N105" si="92">RANK(M105,$M$5:$M$700,1)</f>
        <v>#VALUE!</v>
      </c>
      <c r="O105" s="53"/>
      <c r="P105" s="53"/>
      <c r="Q105" s="50" t="str">
        <f t="shared" ref="Q105" si="93">IF(M105&lt;&gt;"", M105-(O105*2)-P105, "" )</f>
        <v/>
      </c>
      <c r="R105" s="47" t="e">
        <f t="shared" ref="R105" si="94">RANK(Q105,$Q$5:$Q$700,1)</f>
        <v>#VALUE!</v>
      </c>
    </row>
    <row r="106" spans="2:18" x14ac:dyDescent="0.25">
      <c r="B106" s="36"/>
      <c r="C106" s="23">
        <v>2</v>
      </c>
      <c r="D106" s="24"/>
      <c r="E106" s="24"/>
      <c r="F106" s="31"/>
      <c r="G106" s="30">
        <f t="shared" si="61"/>
        <v>0</v>
      </c>
      <c r="H106" s="31"/>
      <c r="I106" s="31"/>
      <c r="J106" s="32">
        <f t="shared" si="62"/>
        <v>0</v>
      </c>
      <c r="K106" s="50"/>
      <c r="L106" s="60"/>
      <c r="M106" s="50"/>
      <c r="N106" s="58"/>
      <c r="O106" s="53"/>
      <c r="P106" s="53"/>
      <c r="Q106" s="50"/>
      <c r="R106" s="48"/>
    </row>
    <row r="107" spans="2:18" x14ac:dyDescent="0.25">
      <c r="B107" s="36"/>
      <c r="C107" s="23">
        <v>3</v>
      </c>
      <c r="D107" s="24"/>
      <c r="E107" s="24"/>
      <c r="F107" s="31"/>
      <c r="G107" s="30">
        <f t="shared" si="61"/>
        <v>0</v>
      </c>
      <c r="H107" s="31"/>
      <c r="I107" s="31"/>
      <c r="J107" s="32">
        <f t="shared" si="62"/>
        <v>0</v>
      </c>
      <c r="K107" s="50"/>
      <c r="L107" s="60"/>
      <c r="M107" s="50"/>
      <c r="N107" s="58"/>
      <c r="O107" s="53"/>
      <c r="P107" s="53"/>
      <c r="Q107" s="50"/>
      <c r="R107" s="48"/>
    </row>
    <row r="108" spans="2:18" x14ac:dyDescent="0.25">
      <c r="B108" s="36"/>
      <c r="C108" s="23">
        <v>4</v>
      </c>
      <c r="D108" s="24"/>
      <c r="E108" s="24"/>
      <c r="F108" s="31"/>
      <c r="G108" s="30">
        <f t="shared" si="61"/>
        <v>0</v>
      </c>
      <c r="H108" s="31"/>
      <c r="I108" s="31"/>
      <c r="J108" s="32">
        <f t="shared" si="62"/>
        <v>0</v>
      </c>
      <c r="K108" s="50"/>
      <c r="L108" s="61"/>
      <c r="M108" s="50"/>
      <c r="N108" s="58"/>
      <c r="O108" s="53"/>
      <c r="P108" s="53"/>
      <c r="Q108" s="50"/>
      <c r="R108" s="48"/>
    </row>
    <row r="109" spans="2:18" x14ac:dyDescent="0.25">
      <c r="B109" s="35"/>
      <c r="C109" s="20">
        <v>1</v>
      </c>
      <c r="D109" s="21"/>
      <c r="E109" s="21"/>
      <c r="F109" s="22"/>
      <c r="G109" s="29">
        <f t="shared" si="61"/>
        <v>0</v>
      </c>
      <c r="H109" s="22"/>
      <c r="I109" s="22"/>
      <c r="J109" s="27">
        <f t="shared" si="62"/>
        <v>0</v>
      </c>
      <c r="K109" s="65" t="str">
        <f>IF(F109&lt;&gt;"", F109+F110+F111+F112, "" )</f>
        <v/>
      </c>
      <c r="L109" s="62" t="e">
        <f t="shared" ref="L109" si="95">RANK(K109,$K$5:$K$700,1)</f>
        <v>#VALUE!</v>
      </c>
      <c r="M109" s="49" t="str">
        <f>IF(D109&lt;&gt;"", J109+J110+J111+J112, "" )</f>
        <v/>
      </c>
      <c r="N109" s="55" t="e">
        <f t="shared" ref="N109" si="96">RANK(M109,$M$5:$M$700,1)</f>
        <v>#VALUE!</v>
      </c>
      <c r="O109" s="52"/>
      <c r="P109" s="52"/>
      <c r="Q109" s="49" t="str">
        <f t="shared" ref="Q109" si="97">IF(M109&lt;&gt;"", M109-(O109*2)-P109, "" )</f>
        <v/>
      </c>
      <c r="R109" s="45" t="e">
        <f t="shared" ref="R109" si="98">RANK(Q109,$Q$5:$Q$700,1)</f>
        <v>#VALUE!</v>
      </c>
    </row>
    <row r="110" spans="2:18" x14ac:dyDescent="0.25">
      <c r="B110" s="35"/>
      <c r="C110" s="20">
        <v>2</v>
      </c>
      <c r="D110" s="21"/>
      <c r="E110" s="21"/>
      <c r="F110" s="22"/>
      <c r="G110" s="29">
        <f t="shared" si="61"/>
        <v>0</v>
      </c>
      <c r="H110" s="22"/>
      <c r="I110" s="22"/>
      <c r="J110" s="27">
        <f t="shared" si="62"/>
        <v>0</v>
      </c>
      <c r="K110" s="65"/>
      <c r="L110" s="63"/>
      <c r="M110" s="49"/>
      <c r="N110" s="56"/>
      <c r="O110" s="52"/>
      <c r="P110" s="52"/>
      <c r="Q110" s="49"/>
      <c r="R110" s="46"/>
    </row>
    <row r="111" spans="2:18" x14ac:dyDescent="0.25">
      <c r="B111" s="35"/>
      <c r="C111" s="20">
        <v>3</v>
      </c>
      <c r="D111" s="21"/>
      <c r="E111" s="21"/>
      <c r="F111" s="22"/>
      <c r="G111" s="29">
        <f t="shared" si="61"/>
        <v>0</v>
      </c>
      <c r="H111" s="22"/>
      <c r="I111" s="22"/>
      <c r="J111" s="27">
        <f t="shared" si="62"/>
        <v>0</v>
      </c>
      <c r="K111" s="65"/>
      <c r="L111" s="63"/>
      <c r="M111" s="49"/>
      <c r="N111" s="56"/>
      <c r="O111" s="52"/>
      <c r="P111" s="52"/>
      <c r="Q111" s="49"/>
      <c r="R111" s="46"/>
    </row>
    <row r="112" spans="2:18" x14ac:dyDescent="0.25">
      <c r="B112" s="35"/>
      <c r="C112" s="20">
        <v>4</v>
      </c>
      <c r="D112" s="21"/>
      <c r="E112" s="21"/>
      <c r="F112" s="22"/>
      <c r="G112" s="29">
        <f t="shared" si="61"/>
        <v>0</v>
      </c>
      <c r="H112" s="22"/>
      <c r="I112" s="22"/>
      <c r="J112" s="27">
        <f t="shared" si="62"/>
        <v>0</v>
      </c>
      <c r="K112" s="65"/>
      <c r="L112" s="64"/>
      <c r="M112" s="49"/>
      <c r="N112" s="56"/>
      <c r="O112" s="52"/>
      <c r="P112" s="52"/>
      <c r="Q112" s="49"/>
      <c r="R112" s="46"/>
    </row>
    <row r="113" spans="2:18" x14ac:dyDescent="0.25">
      <c r="B113" s="36"/>
      <c r="C113" s="23">
        <v>1</v>
      </c>
      <c r="D113" s="24"/>
      <c r="E113" s="24"/>
      <c r="F113" s="31"/>
      <c r="G113" s="30">
        <f t="shared" si="61"/>
        <v>0</v>
      </c>
      <c r="H113" s="31"/>
      <c r="I113" s="31"/>
      <c r="J113" s="32">
        <f t="shared" si="62"/>
        <v>0</v>
      </c>
      <c r="K113" s="50" t="str">
        <f>IF(F113&lt;&gt;"", F113+F114+F115+F116, "" )</f>
        <v/>
      </c>
      <c r="L113" s="59" t="e">
        <f t="shared" si="70"/>
        <v>#VALUE!</v>
      </c>
      <c r="M113" s="50" t="str">
        <f>IF(D113&lt;&gt;"", J113+J114+J115+J116, "" )</f>
        <v/>
      </c>
      <c r="N113" s="57" t="e">
        <f t="shared" ref="N113" si="99">RANK(M113,$M$5:$M$700,1)</f>
        <v>#VALUE!</v>
      </c>
      <c r="O113" s="53"/>
      <c r="P113" s="53"/>
      <c r="Q113" s="50" t="str">
        <f t="shared" ref="Q113" si="100">IF(M113&lt;&gt;"", M113-(O113*2)-P113, "" )</f>
        <v/>
      </c>
      <c r="R113" s="47" t="e">
        <f t="shared" ref="R113" si="101">RANK(Q113,$Q$5:$Q$700,1)</f>
        <v>#VALUE!</v>
      </c>
    </row>
    <row r="114" spans="2:18" x14ac:dyDescent="0.25">
      <c r="B114" s="36"/>
      <c r="C114" s="23">
        <v>2</v>
      </c>
      <c r="D114" s="24"/>
      <c r="E114" s="24"/>
      <c r="F114" s="31"/>
      <c r="G114" s="30">
        <f t="shared" si="61"/>
        <v>0</v>
      </c>
      <c r="H114" s="31"/>
      <c r="I114" s="31"/>
      <c r="J114" s="32">
        <f t="shared" si="62"/>
        <v>0</v>
      </c>
      <c r="K114" s="50"/>
      <c r="L114" s="60"/>
      <c r="M114" s="50"/>
      <c r="N114" s="58"/>
      <c r="O114" s="53"/>
      <c r="P114" s="53"/>
      <c r="Q114" s="50"/>
      <c r="R114" s="48"/>
    </row>
    <row r="115" spans="2:18" x14ac:dyDescent="0.25">
      <c r="B115" s="36"/>
      <c r="C115" s="23">
        <v>3</v>
      </c>
      <c r="D115" s="24"/>
      <c r="E115" s="24"/>
      <c r="F115" s="31"/>
      <c r="G115" s="30">
        <f t="shared" si="61"/>
        <v>0</v>
      </c>
      <c r="H115" s="31"/>
      <c r="I115" s="31"/>
      <c r="J115" s="32">
        <f t="shared" si="62"/>
        <v>0</v>
      </c>
      <c r="K115" s="50"/>
      <c r="L115" s="60"/>
      <c r="M115" s="50"/>
      <c r="N115" s="58"/>
      <c r="O115" s="53"/>
      <c r="P115" s="53"/>
      <c r="Q115" s="50"/>
      <c r="R115" s="48"/>
    </row>
    <row r="116" spans="2:18" x14ac:dyDescent="0.25">
      <c r="B116" s="36"/>
      <c r="C116" s="23">
        <v>4</v>
      </c>
      <c r="D116" s="24"/>
      <c r="E116" s="24"/>
      <c r="F116" s="31"/>
      <c r="G116" s="30">
        <f t="shared" si="61"/>
        <v>0</v>
      </c>
      <c r="H116" s="31"/>
      <c r="I116" s="31"/>
      <c r="J116" s="32">
        <f t="shared" si="62"/>
        <v>0</v>
      </c>
      <c r="K116" s="50"/>
      <c r="L116" s="61"/>
      <c r="M116" s="50"/>
      <c r="N116" s="58"/>
      <c r="O116" s="53"/>
      <c r="P116" s="53"/>
      <c r="Q116" s="50"/>
      <c r="R116" s="48"/>
    </row>
    <row r="117" spans="2:18" x14ac:dyDescent="0.25">
      <c r="B117" s="35"/>
      <c r="C117" s="20">
        <v>1</v>
      </c>
      <c r="D117" s="21"/>
      <c r="E117" s="21"/>
      <c r="F117" s="22"/>
      <c r="G117" s="29">
        <f t="shared" si="61"/>
        <v>0</v>
      </c>
      <c r="H117" s="22"/>
      <c r="I117" s="22"/>
      <c r="J117" s="27">
        <f t="shared" si="62"/>
        <v>0</v>
      </c>
      <c r="K117" s="65" t="str">
        <f>IF(F117&lt;&gt;"", F117+F118+F119+F120, "" )</f>
        <v/>
      </c>
      <c r="L117" s="62" t="e">
        <f t="shared" ref="L117" si="102">RANK(K117,$K$5:$K$700,1)</f>
        <v>#VALUE!</v>
      </c>
      <c r="M117" s="49" t="str">
        <f>IF(D117&lt;&gt;"", J117+J118+J119+J120, "" )</f>
        <v/>
      </c>
      <c r="N117" s="55" t="e">
        <f t="shared" ref="N117" si="103">RANK(M117,$M$5:$M$700,1)</f>
        <v>#VALUE!</v>
      </c>
      <c r="O117" s="52"/>
      <c r="P117" s="52"/>
      <c r="Q117" s="49" t="str">
        <f t="shared" ref="Q117" si="104">IF(M117&lt;&gt;"", M117-(O117*2)-P117, "" )</f>
        <v/>
      </c>
      <c r="R117" s="45" t="e">
        <f t="shared" ref="R117" si="105">RANK(Q117,$Q$5:$Q$700,1)</f>
        <v>#VALUE!</v>
      </c>
    </row>
    <row r="118" spans="2:18" x14ac:dyDescent="0.25">
      <c r="B118" s="35"/>
      <c r="C118" s="20">
        <v>2</v>
      </c>
      <c r="D118" s="21"/>
      <c r="E118" s="21"/>
      <c r="F118" s="22"/>
      <c r="G118" s="29">
        <f t="shared" si="61"/>
        <v>0</v>
      </c>
      <c r="H118" s="22"/>
      <c r="I118" s="22"/>
      <c r="J118" s="27">
        <f t="shared" si="62"/>
        <v>0</v>
      </c>
      <c r="K118" s="65"/>
      <c r="L118" s="63"/>
      <c r="M118" s="49"/>
      <c r="N118" s="56"/>
      <c r="O118" s="52"/>
      <c r="P118" s="52"/>
      <c r="Q118" s="49"/>
      <c r="R118" s="46"/>
    </row>
    <row r="119" spans="2:18" x14ac:dyDescent="0.25">
      <c r="B119" s="35"/>
      <c r="C119" s="20">
        <v>3</v>
      </c>
      <c r="D119" s="21"/>
      <c r="E119" s="21"/>
      <c r="F119" s="22"/>
      <c r="G119" s="29">
        <f t="shared" si="61"/>
        <v>0</v>
      </c>
      <c r="H119" s="22"/>
      <c r="I119" s="22"/>
      <c r="J119" s="27">
        <f t="shared" si="62"/>
        <v>0</v>
      </c>
      <c r="K119" s="65"/>
      <c r="L119" s="63"/>
      <c r="M119" s="49"/>
      <c r="N119" s="56"/>
      <c r="O119" s="52"/>
      <c r="P119" s="52"/>
      <c r="Q119" s="49"/>
      <c r="R119" s="46"/>
    </row>
    <row r="120" spans="2:18" x14ac:dyDescent="0.25">
      <c r="B120" s="35"/>
      <c r="C120" s="20">
        <v>4</v>
      </c>
      <c r="D120" s="21"/>
      <c r="E120" s="21"/>
      <c r="F120" s="22"/>
      <c r="G120" s="29">
        <f t="shared" si="61"/>
        <v>0</v>
      </c>
      <c r="H120" s="22"/>
      <c r="I120" s="22"/>
      <c r="J120" s="27">
        <f t="shared" si="62"/>
        <v>0</v>
      </c>
      <c r="K120" s="65"/>
      <c r="L120" s="64"/>
      <c r="M120" s="49"/>
      <c r="N120" s="56"/>
      <c r="O120" s="52"/>
      <c r="P120" s="52"/>
      <c r="Q120" s="49"/>
      <c r="R120" s="46"/>
    </row>
    <row r="121" spans="2:18" x14ac:dyDescent="0.25">
      <c r="B121" s="36"/>
      <c r="C121" s="23">
        <v>1</v>
      </c>
      <c r="D121" s="24"/>
      <c r="E121" s="24"/>
      <c r="F121" s="31"/>
      <c r="G121" s="30">
        <f t="shared" si="61"/>
        <v>0</v>
      </c>
      <c r="H121" s="31"/>
      <c r="I121" s="31"/>
      <c r="J121" s="32">
        <f t="shared" si="62"/>
        <v>0</v>
      </c>
      <c r="K121" s="50" t="str">
        <f>IF(F121&lt;&gt;"", F121+F122+F123+F124, "" )</f>
        <v/>
      </c>
      <c r="L121" s="59" t="e">
        <f t="shared" si="70"/>
        <v>#VALUE!</v>
      </c>
      <c r="M121" s="50" t="str">
        <f>IF(D121&lt;&gt;"", J121+J122+J123+J124, "" )</f>
        <v/>
      </c>
      <c r="N121" s="57" t="e">
        <f t="shared" ref="N121" si="106">RANK(M121,$M$5:$M$700,1)</f>
        <v>#VALUE!</v>
      </c>
      <c r="O121" s="53"/>
      <c r="P121" s="53"/>
      <c r="Q121" s="50" t="str">
        <f t="shared" ref="Q121" si="107">IF(M121&lt;&gt;"", M121-(O121*2)-P121, "" )</f>
        <v/>
      </c>
      <c r="R121" s="47" t="e">
        <f t="shared" ref="R121" si="108">RANK(Q121,$Q$5:$Q$700,1)</f>
        <v>#VALUE!</v>
      </c>
    </row>
    <row r="122" spans="2:18" x14ac:dyDescent="0.25">
      <c r="B122" s="36"/>
      <c r="C122" s="23">
        <v>2</v>
      </c>
      <c r="D122" s="24"/>
      <c r="E122" s="24"/>
      <c r="F122" s="31"/>
      <c r="G122" s="30">
        <f t="shared" si="61"/>
        <v>0</v>
      </c>
      <c r="H122" s="31"/>
      <c r="I122" s="31"/>
      <c r="J122" s="32">
        <f t="shared" si="62"/>
        <v>0</v>
      </c>
      <c r="K122" s="50"/>
      <c r="L122" s="60"/>
      <c r="M122" s="50"/>
      <c r="N122" s="58"/>
      <c r="O122" s="53"/>
      <c r="P122" s="53"/>
      <c r="Q122" s="50"/>
      <c r="R122" s="48"/>
    </row>
    <row r="123" spans="2:18" x14ac:dyDescent="0.25">
      <c r="B123" s="36"/>
      <c r="C123" s="23">
        <v>3</v>
      </c>
      <c r="D123" s="24"/>
      <c r="E123" s="24"/>
      <c r="F123" s="31"/>
      <c r="G123" s="30">
        <f t="shared" si="61"/>
        <v>0</v>
      </c>
      <c r="H123" s="31"/>
      <c r="I123" s="31"/>
      <c r="J123" s="32">
        <f t="shared" si="62"/>
        <v>0</v>
      </c>
      <c r="K123" s="50"/>
      <c r="L123" s="60"/>
      <c r="M123" s="50"/>
      <c r="N123" s="58"/>
      <c r="O123" s="53"/>
      <c r="P123" s="53"/>
      <c r="Q123" s="50"/>
      <c r="R123" s="48"/>
    </row>
    <row r="124" spans="2:18" x14ac:dyDescent="0.25">
      <c r="B124" s="36"/>
      <c r="C124" s="23">
        <v>4</v>
      </c>
      <c r="D124" s="24"/>
      <c r="E124" s="24"/>
      <c r="F124" s="31"/>
      <c r="G124" s="30">
        <f t="shared" si="61"/>
        <v>0</v>
      </c>
      <c r="H124" s="31"/>
      <c r="I124" s="31"/>
      <c r="J124" s="32">
        <f t="shared" si="62"/>
        <v>0</v>
      </c>
      <c r="K124" s="50"/>
      <c r="L124" s="61"/>
      <c r="M124" s="50"/>
      <c r="N124" s="58"/>
      <c r="O124" s="53"/>
      <c r="P124" s="53"/>
      <c r="Q124" s="50"/>
      <c r="R124" s="48"/>
    </row>
    <row r="125" spans="2:18" x14ac:dyDescent="0.25">
      <c r="B125" s="35"/>
      <c r="C125" s="20">
        <v>1</v>
      </c>
      <c r="D125" s="21"/>
      <c r="E125" s="21"/>
      <c r="F125" s="22"/>
      <c r="G125" s="29">
        <f t="shared" si="61"/>
        <v>0</v>
      </c>
      <c r="H125" s="22"/>
      <c r="I125" s="22"/>
      <c r="J125" s="27">
        <f t="shared" si="62"/>
        <v>0</v>
      </c>
      <c r="K125" s="65" t="str">
        <f>IF(F125&lt;&gt;"", F125+F126+F127+F128, "" )</f>
        <v/>
      </c>
      <c r="L125" s="62" t="e">
        <f t="shared" ref="L125" si="109">RANK(K125,$K$5:$K$700,1)</f>
        <v>#VALUE!</v>
      </c>
      <c r="M125" s="49" t="str">
        <f>IF(D125&lt;&gt;"", J125+J126+J127+J128, "" )</f>
        <v/>
      </c>
      <c r="N125" s="55" t="e">
        <f t="shared" ref="N125" si="110">RANK(M125,$M$5:$M$700,1)</f>
        <v>#VALUE!</v>
      </c>
      <c r="O125" s="52"/>
      <c r="P125" s="52"/>
      <c r="Q125" s="49" t="str">
        <f t="shared" ref="Q125" si="111">IF(M125&lt;&gt;"", M125-(O125*2)-P125, "" )</f>
        <v/>
      </c>
      <c r="R125" s="45" t="e">
        <f t="shared" ref="R125" si="112">RANK(Q125,$Q$5:$Q$700,1)</f>
        <v>#VALUE!</v>
      </c>
    </row>
    <row r="126" spans="2:18" x14ac:dyDescent="0.25">
      <c r="B126" s="35"/>
      <c r="C126" s="20">
        <v>2</v>
      </c>
      <c r="D126" s="21"/>
      <c r="E126" s="21"/>
      <c r="F126" s="22"/>
      <c r="G126" s="29">
        <f t="shared" si="61"/>
        <v>0</v>
      </c>
      <c r="H126" s="22"/>
      <c r="I126" s="22"/>
      <c r="J126" s="27">
        <f t="shared" si="62"/>
        <v>0</v>
      </c>
      <c r="K126" s="65"/>
      <c r="L126" s="63"/>
      <c r="M126" s="49"/>
      <c r="N126" s="56"/>
      <c r="O126" s="52"/>
      <c r="P126" s="52"/>
      <c r="Q126" s="49"/>
      <c r="R126" s="46"/>
    </row>
    <row r="127" spans="2:18" x14ac:dyDescent="0.25">
      <c r="B127" s="35"/>
      <c r="C127" s="20">
        <v>3</v>
      </c>
      <c r="D127" s="21"/>
      <c r="E127" s="21"/>
      <c r="F127" s="22"/>
      <c r="G127" s="29">
        <f t="shared" si="61"/>
        <v>0</v>
      </c>
      <c r="H127" s="22"/>
      <c r="I127" s="22"/>
      <c r="J127" s="27">
        <f t="shared" si="62"/>
        <v>0</v>
      </c>
      <c r="K127" s="65"/>
      <c r="L127" s="63"/>
      <c r="M127" s="49"/>
      <c r="N127" s="56"/>
      <c r="O127" s="52"/>
      <c r="P127" s="52"/>
      <c r="Q127" s="49"/>
      <c r="R127" s="46"/>
    </row>
    <row r="128" spans="2:18" x14ac:dyDescent="0.25">
      <c r="B128" s="35"/>
      <c r="C128" s="20">
        <v>4</v>
      </c>
      <c r="D128" s="21"/>
      <c r="E128" s="21"/>
      <c r="F128" s="22"/>
      <c r="G128" s="29">
        <f t="shared" si="61"/>
        <v>0</v>
      </c>
      <c r="H128" s="22"/>
      <c r="I128" s="22"/>
      <c r="J128" s="27">
        <f t="shared" si="62"/>
        <v>0</v>
      </c>
      <c r="K128" s="65"/>
      <c r="L128" s="64"/>
      <c r="M128" s="49"/>
      <c r="N128" s="56"/>
      <c r="O128" s="52"/>
      <c r="P128" s="52"/>
      <c r="Q128" s="49"/>
      <c r="R128" s="46"/>
    </row>
    <row r="129" spans="2:18" x14ac:dyDescent="0.25">
      <c r="B129" s="36"/>
      <c r="C129" s="23">
        <v>1</v>
      </c>
      <c r="D129" s="24"/>
      <c r="E129" s="24"/>
      <c r="F129" s="31"/>
      <c r="G129" s="30">
        <f t="shared" si="61"/>
        <v>0</v>
      </c>
      <c r="H129" s="31"/>
      <c r="I129" s="31"/>
      <c r="J129" s="32">
        <f t="shared" si="62"/>
        <v>0</v>
      </c>
      <c r="K129" s="50" t="str">
        <f>IF(F129&lt;&gt;"", F129+F130+F131+F132, "" )</f>
        <v/>
      </c>
      <c r="L129" s="59" t="e">
        <f t="shared" si="70"/>
        <v>#VALUE!</v>
      </c>
      <c r="M129" s="50" t="str">
        <f>IF(D129&lt;&gt;"", J129+J130+J131+J132, "" )</f>
        <v/>
      </c>
      <c r="N129" s="57" t="e">
        <f t="shared" ref="N129" si="113">RANK(M129,$M$5:$M$700,1)</f>
        <v>#VALUE!</v>
      </c>
      <c r="O129" s="53"/>
      <c r="P129" s="53"/>
      <c r="Q129" s="50" t="str">
        <f t="shared" ref="Q129" si="114">IF(M129&lt;&gt;"", M129-(O129*2)-P129, "" )</f>
        <v/>
      </c>
      <c r="R129" s="47" t="e">
        <f t="shared" ref="R129" si="115">RANK(Q129,$Q$5:$Q$700,1)</f>
        <v>#VALUE!</v>
      </c>
    </row>
    <row r="130" spans="2:18" x14ac:dyDescent="0.25">
      <c r="B130" s="36"/>
      <c r="C130" s="23">
        <v>2</v>
      </c>
      <c r="D130" s="24"/>
      <c r="E130" s="24"/>
      <c r="F130" s="31"/>
      <c r="G130" s="30">
        <f t="shared" si="61"/>
        <v>0</v>
      </c>
      <c r="H130" s="31"/>
      <c r="I130" s="31"/>
      <c r="J130" s="32">
        <f t="shared" si="62"/>
        <v>0</v>
      </c>
      <c r="K130" s="50"/>
      <c r="L130" s="60"/>
      <c r="M130" s="50"/>
      <c r="N130" s="58"/>
      <c r="O130" s="53"/>
      <c r="P130" s="53"/>
      <c r="Q130" s="50"/>
      <c r="R130" s="48"/>
    </row>
    <row r="131" spans="2:18" x14ac:dyDescent="0.25">
      <c r="B131" s="36"/>
      <c r="C131" s="23">
        <v>3</v>
      </c>
      <c r="D131" s="24"/>
      <c r="E131" s="24"/>
      <c r="F131" s="31"/>
      <c r="G131" s="30">
        <f t="shared" si="61"/>
        <v>0</v>
      </c>
      <c r="H131" s="31"/>
      <c r="I131" s="31"/>
      <c r="J131" s="32">
        <f t="shared" si="62"/>
        <v>0</v>
      </c>
      <c r="K131" s="50"/>
      <c r="L131" s="60"/>
      <c r="M131" s="50"/>
      <c r="N131" s="58"/>
      <c r="O131" s="53"/>
      <c r="P131" s="53"/>
      <c r="Q131" s="50"/>
      <c r="R131" s="48"/>
    </row>
    <row r="132" spans="2:18" x14ac:dyDescent="0.25">
      <c r="B132" s="36"/>
      <c r="C132" s="23">
        <v>4</v>
      </c>
      <c r="D132" s="24"/>
      <c r="E132" s="24"/>
      <c r="F132" s="31"/>
      <c r="G132" s="30">
        <f t="shared" si="61"/>
        <v>0</v>
      </c>
      <c r="H132" s="31"/>
      <c r="I132" s="31"/>
      <c r="J132" s="32">
        <f t="shared" si="62"/>
        <v>0</v>
      </c>
      <c r="K132" s="50"/>
      <c r="L132" s="61"/>
      <c r="M132" s="50"/>
      <c r="N132" s="58"/>
      <c r="O132" s="53"/>
      <c r="P132" s="53"/>
      <c r="Q132" s="50"/>
      <c r="R132" s="48"/>
    </row>
    <row r="133" spans="2:18" x14ac:dyDescent="0.25">
      <c r="B133" s="35"/>
      <c r="C133" s="20">
        <v>1</v>
      </c>
      <c r="D133" s="21"/>
      <c r="E133" s="21"/>
      <c r="F133" s="22"/>
      <c r="G133" s="29">
        <f t="shared" si="61"/>
        <v>0</v>
      </c>
      <c r="H133" s="22"/>
      <c r="I133" s="22"/>
      <c r="J133" s="27">
        <f t="shared" si="62"/>
        <v>0</v>
      </c>
      <c r="K133" s="65" t="str">
        <f>IF(F133&lt;&gt;"", F133+F134+F135+F136, "" )</f>
        <v/>
      </c>
      <c r="L133" s="62" t="e">
        <f t="shared" ref="L133" si="116">RANK(K133,$K$5:$K$700,1)</f>
        <v>#VALUE!</v>
      </c>
      <c r="M133" s="49" t="str">
        <f>IF(D133&lt;&gt;"", J133+J134+J135+J136, "" )</f>
        <v/>
      </c>
      <c r="N133" s="55" t="e">
        <f t="shared" ref="N133" si="117">RANK(M133,$M$5:$M$700,1)</f>
        <v>#VALUE!</v>
      </c>
      <c r="O133" s="52"/>
      <c r="P133" s="52"/>
      <c r="Q133" s="49" t="str">
        <f t="shared" ref="Q133" si="118">IF(M133&lt;&gt;"", M133-(O133*2)-P133, "" )</f>
        <v/>
      </c>
      <c r="R133" s="45" t="e">
        <f t="shared" ref="R133" si="119">RANK(Q133,$Q$5:$Q$700,1)</f>
        <v>#VALUE!</v>
      </c>
    </row>
    <row r="134" spans="2:18" x14ac:dyDescent="0.25">
      <c r="B134" s="35"/>
      <c r="C134" s="20">
        <v>2</v>
      </c>
      <c r="D134" s="21"/>
      <c r="E134" s="21"/>
      <c r="F134" s="22"/>
      <c r="G134" s="29">
        <f t="shared" ref="G134:G197" si="120">F134*5</f>
        <v>0</v>
      </c>
      <c r="H134" s="22"/>
      <c r="I134" s="22"/>
      <c r="J134" s="27">
        <f t="shared" ref="J134:J197" si="121">SUM(D134+G134+H134+I134)-E134</f>
        <v>0</v>
      </c>
      <c r="K134" s="65"/>
      <c r="L134" s="63"/>
      <c r="M134" s="49"/>
      <c r="N134" s="56"/>
      <c r="O134" s="52"/>
      <c r="P134" s="52"/>
      <c r="Q134" s="49"/>
      <c r="R134" s="46"/>
    </row>
    <row r="135" spans="2:18" x14ac:dyDescent="0.25">
      <c r="B135" s="35"/>
      <c r="C135" s="20">
        <v>3</v>
      </c>
      <c r="D135" s="21"/>
      <c r="E135" s="21"/>
      <c r="F135" s="22"/>
      <c r="G135" s="29">
        <f t="shared" si="120"/>
        <v>0</v>
      </c>
      <c r="H135" s="22"/>
      <c r="I135" s="22"/>
      <c r="J135" s="27">
        <f t="shared" si="121"/>
        <v>0</v>
      </c>
      <c r="K135" s="65"/>
      <c r="L135" s="63"/>
      <c r="M135" s="49"/>
      <c r="N135" s="56"/>
      <c r="O135" s="52"/>
      <c r="P135" s="52"/>
      <c r="Q135" s="49"/>
      <c r="R135" s="46"/>
    </row>
    <row r="136" spans="2:18" x14ac:dyDescent="0.25">
      <c r="B136" s="35"/>
      <c r="C136" s="20">
        <v>4</v>
      </c>
      <c r="D136" s="21"/>
      <c r="E136" s="21"/>
      <c r="F136" s="22"/>
      <c r="G136" s="29">
        <f t="shared" si="120"/>
        <v>0</v>
      </c>
      <c r="H136" s="22"/>
      <c r="I136" s="22"/>
      <c r="J136" s="27">
        <f t="shared" si="121"/>
        <v>0</v>
      </c>
      <c r="K136" s="65"/>
      <c r="L136" s="64"/>
      <c r="M136" s="49"/>
      <c r="N136" s="56"/>
      <c r="O136" s="52"/>
      <c r="P136" s="52"/>
      <c r="Q136" s="49"/>
      <c r="R136" s="46"/>
    </row>
    <row r="137" spans="2:18" x14ac:dyDescent="0.25">
      <c r="B137" s="36"/>
      <c r="C137" s="23">
        <v>1</v>
      </c>
      <c r="D137" s="24"/>
      <c r="E137" s="24"/>
      <c r="F137" s="31"/>
      <c r="G137" s="30">
        <f t="shared" si="120"/>
        <v>0</v>
      </c>
      <c r="H137" s="31"/>
      <c r="I137" s="31"/>
      <c r="J137" s="32">
        <f t="shared" si="121"/>
        <v>0</v>
      </c>
      <c r="K137" s="50" t="str">
        <f>IF(F137&lt;&gt;"", F137+F138+F139+F140, "" )</f>
        <v/>
      </c>
      <c r="L137" s="59" t="e">
        <f t="shared" si="70"/>
        <v>#VALUE!</v>
      </c>
      <c r="M137" s="50" t="str">
        <f>IF(D137&lt;&gt;"", J137+J138+J139+J140, "" )</f>
        <v/>
      </c>
      <c r="N137" s="57" t="e">
        <f t="shared" ref="N137" si="122">RANK(M137,$M$5:$M$700,1)</f>
        <v>#VALUE!</v>
      </c>
      <c r="O137" s="53"/>
      <c r="P137" s="53"/>
      <c r="Q137" s="50" t="str">
        <f t="shared" ref="Q137" si="123">IF(M137&lt;&gt;"", M137-(O137*2)-P137, "" )</f>
        <v/>
      </c>
      <c r="R137" s="47" t="e">
        <f t="shared" ref="R137" si="124">RANK(Q137,$Q$5:$Q$700,1)</f>
        <v>#VALUE!</v>
      </c>
    </row>
    <row r="138" spans="2:18" x14ac:dyDescent="0.25">
      <c r="B138" s="36"/>
      <c r="C138" s="23">
        <v>2</v>
      </c>
      <c r="D138" s="24"/>
      <c r="E138" s="24"/>
      <c r="F138" s="31"/>
      <c r="G138" s="30">
        <f t="shared" si="120"/>
        <v>0</v>
      </c>
      <c r="H138" s="31"/>
      <c r="I138" s="31"/>
      <c r="J138" s="32">
        <f t="shared" si="121"/>
        <v>0</v>
      </c>
      <c r="K138" s="50"/>
      <c r="L138" s="60"/>
      <c r="M138" s="50"/>
      <c r="N138" s="58"/>
      <c r="O138" s="53"/>
      <c r="P138" s="53"/>
      <c r="Q138" s="50"/>
      <c r="R138" s="48"/>
    </row>
    <row r="139" spans="2:18" x14ac:dyDescent="0.25">
      <c r="B139" s="36"/>
      <c r="C139" s="23">
        <v>3</v>
      </c>
      <c r="D139" s="24"/>
      <c r="E139" s="24"/>
      <c r="F139" s="31"/>
      <c r="G139" s="30">
        <f t="shared" si="120"/>
        <v>0</v>
      </c>
      <c r="H139" s="31"/>
      <c r="I139" s="31"/>
      <c r="J139" s="32">
        <f t="shared" si="121"/>
        <v>0</v>
      </c>
      <c r="K139" s="50"/>
      <c r="L139" s="60"/>
      <c r="M139" s="50"/>
      <c r="N139" s="58"/>
      <c r="O139" s="53"/>
      <c r="P139" s="53"/>
      <c r="Q139" s="50"/>
      <c r="R139" s="48"/>
    </row>
    <row r="140" spans="2:18" x14ac:dyDescent="0.25">
      <c r="B140" s="36"/>
      <c r="C140" s="23">
        <v>4</v>
      </c>
      <c r="D140" s="24"/>
      <c r="E140" s="24"/>
      <c r="F140" s="31"/>
      <c r="G140" s="30">
        <f t="shared" si="120"/>
        <v>0</v>
      </c>
      <c r="H140" s="31"/>
      <c r="I140" s="31"/>
      <c r="J140" s="32">
        <f t="shared" si="121"/>
        <v>0</v>
      </c>
      <c r="K140" s="50"/>
      <c r="L140" s="61"/>
      <c r="M140" s="50"/>
      <c r="N140" s="58"/>
      <c r="O140" s="53"/>
      <c r="P140" s="53"/>
      <c r="Q140" s="50"/>
      <c r="R140" s="48"/>
    </row>
    <row r="141" spans="2:18" x14ac:dyDescent="0.25">
      <c r="B141" s="35"/>
      <c r="C141" s="20">
        <v>1</v>
      </c>
      <c r="D141" s="21"/>
      <c r="E141" s="21"/>
      <c r="F141" s="22"/>
      <c r="G141" s="29">
        <f t="shared" si="120"/>
        <v>0</v>
      </c>
      <c r="H141" s="22"/>
      <c r="I141" s="22"/>
      <c r="J141" s="27">
        <f t="shared" si="121"/>
        <v>0</v>
      </c>
      <c r="K141" s="65" t="str">
        <f>IF(F141&lt;&gt;"", F141+F142+F143+F144, "" )</f>
        <v/>
      </c>
      <c r="L141" s="62" t="e">
        <f t="shared" ref="L141" si="125">RANK(K141,$K$5:$K$700,1)</f>
        <v>#VALUE!</v>
      </c>
      <c r="M141" s="49" t="str">
        <f>IF(D141&lt;&gt;"", J141+J142+J143+J144, "" )</f>
        <v/>
      </c>
      <c r="N141" s="55" t="e">
        <f t="shared" ref="N141" si="126">RANK(M141,$M$5:$M$700,1)</f>
        <v>#VALUE!</v>
      </c>
      <c r="O141" s="52"/>
      <c r="P141" s="52"/>
      <c r="Q141" s="49" t="str">
        <f t="shared" ref="Q141" si="127">IF(M141&lt;&gt;"", M141-(O141*2)-P141, "" )</f>
        <v/>
      </c>
      <c r="R141" s="45" t="e">
        <f t="shared" ref="R141" si="128">RANK(Q141,$Q$5:$Q$700,1)</f>
        <v>#VALUE!</v>
      </c>
    </row>
    <row r="142" spans="2:18" x14ac:dyDescent="0.25">
      <c r="B142" s="35"/>
      <c r="C142" s="20">
        <v>2</v>
      </c>
      <c r="D142" s="21"/>
      <c r="E142" s="21"/>
      <c r="F142" s="22"/>
      <c r="G142" s="29">
        <f t="shared" si="120"/>
        <v>0</v>
      </c>
      <c r="H142" s="22"/>
      <c r="I142" s="22"/>
      <c r="J142" s="27">
        <f t="shared" si="121"/>
        <v>0</v>
      </c>
      <c r="K142" s="65"/>
      <c r="L142" s="63"/>
      <c r="M142" s="49"/>
      <c r="N142" s="56"/>
      <c r="O142" s="52"/>
      <c r="P142" s="52"/>
      <c r="Q142" s="49"/>
      <c r="R142" s="46"/>
    </row>
    <row r="143" spans="2:18" x14ac:dyDescent="0.25">
      <c r="B143" s="35"/>
      <c r="C143" s="20">
        <v>3</v>
      </c>
      <c r="D143" s="21"/>
      <c r="E143" s="21"/>
      <c r="F143" s="22"/>
      <c r="G143" s="29">
        <f t="shared" si="120"/>
        <v>0</v>
      </c>
      <c r="H143" s="22"/>
      <c r="I143" s="22"/>
      <c r="J143" s="27">
        <f t="shared" si="121"/>
        <v>0</v>
      </c>
      <c r="K143" s="65"/>
      <c r="L143" s="63"/>
      <c r="M143" s="49"/>
      <c r="N143" s="56"/>
      <c r="O143" s="52"/>
      <c r="P143" s="52"/>
      <c r="Q143" s="49"/>
      <c r="R143" s="46"/>
    </row>
    <row r="144" spans="2:18" x14ac:dyDescent="0.25">
      <c r="B144" s="35"/>
      <c r="C144" s="20">
        <v>4</v>
      </c>
      <c r="D144" s="21"/>
      <c r="E144" s="21"/>
      <c r="F144" s="22"/>
      <c r="G144" s="29">
        <f t="shared" si="120"/>
        <v>0</v>
      </c>
      <c r="H144" s="22"/>
      <c r="I144" s="22"/>
      <c r="J144" s="27">
        <f t="shared" si="121"/>
        <v>0</v>
      </c>
      <c r="K144" s="65"/>
      <c r="L144" s="64"/>
      <c r="M144" s="49"/>
      <c r="N144" s="56"/>
      <c r="O144" s="52"/>
      <c r="P144" s="52"/>
      <c r="Q144" s="49"/>
      <c r="R144" s="46"/>
    </row>
    <row r="145" spans="2:18" x14ac:dyDescent="0.25">
      <c r="B145" s="36"/>
      <c r="C145" s="23">
        <v>1</v>
      </c>
      <c r="D145" s="24"/>
      <c r="E145" s="24"/>
      <c r="F145" s="31"/>
      <c r="G145" s="30">
        <f t="shared" si="120"/>
        <v>0</v>
      </c>
      <c r="H145" s="31"/>
      <c r="I145" s="31"/>
      <c r="J145" s="32">
        <f t="shared" si="121"/>
        <v>0</v>
      </c>
      <c r="K145" s="50" t="str">
        <f>IF(F145&lt;&gt;"", F145+F146+F147+F148, "" )</f>
        <v/>
      </c>
      <c r="L145" s="59" t="e">
        <f t="shared" ref="L145:L201" si="129">RANK(K145,$K$5:$K$700,1)</f>
        <v>#VALUE!</v>
      </c>
      <c r="M145" s="50" t="str">
        <f>IF(D145&lt;&gt;"", J145+J146+J147+J148, "" )</f>
        <v/>
      </c>
      <c r="N145" s="57" t="e">
        <f t="shared" ref="N145" si="130">RANK(M145,$M$5:$M$700,1)</f>
        <v>#VALUE!</v>
      </c>
      <c r="O145" s="53"/>
      <c r="P145" s="53"/>
      <c r="Q145" s="50" t="str">
        <f t="shared" ref="Q145" si="131">IF(M145&lt;&gt;"", M145-(O145*2)-P145, "" )</f>
        <v/>
      </c>
      <c r="R145" s="47" t="e">
        <f t="shared" ref="R145" si="132">RANK(Q145,$Q$5:$Q$700,1)</f>
        <v>#VALUE!</v>
      </c>
    </row>
    <row r="146" spans="2:18" x14ac:dyDescent="0.25">
      <c r="B146" s="36"/>
      <c r="C146" s="23">
        <v>2</v>
      </c>
      <c r="D146" s="24"/>
      <c r="E146" s="24"/>
      <c r="F146" s="31"/>
      <c r="G146" s="30">
        <f t="shared" si="120"/>
        <v>0</v>
      </c>
      <c r="H146" s="31"/>
      <c r="I146" s="31"/>
      <c r="J146" s="32">
        <f t="shared" si="121"/>
        <v>0</v>
      </c>
      <c r="K146" s="50"/>
      <c r="L146" s="60"/>
      <c r="M146" s="50"/>
      <c r="N146" s="58"/>
      <c r="O146" s="53"/>
      <c r="P146" s="53"/>
      <c r="Q146" s="50"/>
      <c r="R146" s="48"/>
    </row>
    <row r="147" spans="2:18" x14ac:dyDescent="0.25">
      <c r="B147" s="36"/>
      <c r="C147" s="23">
        <v>3</v>
      </c>
      <c r="D147" s="24"/>
      <c r="E147" s="24"/>
      <c r="F147" s="31"/>
      <c r="G147" s="30">
        <f t="shared" si="120"/>
        <v>0</v>
      </c>
      <c r="H147" s="31"/>
      <c r="I147" s="31"/>
      <c r="J147" s="32">
        <f t="shared" si="121"/>
        <v>0</v>
      </c>
      <c r="K147" s="50"/>
      <c r="L147" s="60"/>
      <c r="M147" s="50"/>
      <c r="N147" s="58"/>
      <c r="O147" s="53"/>
      <c r="P147" s="53"/>
      <c r="Q147" s="50"/>
      <c r="R147" s="48"/>
    </row>
    <row r="148" spans="2:18" x14ac:dyDescent="0.25">
      <c r="B148" s="36"/>
      <c r="C148" s="23">
        <v>4</v>
      </c>
      <c r="D148" s="24"/>
      <c r="E148" s="24"/>
      <c r="F148" s="31"/>
      <c r="G148" s="30">
        <f t="shared" si="120"/>
        <v>0</v>
      </c>
      <c r="H148" s="31"/>
      <c r="I148" s="31"/>
      <c r="J148" s="32">
        <f t="shared" si="121"/>
        <v>0</v>
      </c>
      <c r="K148" s="50"/>
      <c r="L148" s="61"/>
      <c r="M148" s="50"/>
      <c r="N148" s="58"/>
      <c r="O148" s="53"/>
      <c r="P148" s="53"/>
      <c r="Q148" s="50"/>
      <c r="R148" s="48"/>
    </row>
    <row r="149" spans="2:18" x14ac:dyDescent="0.25">
      <c r="B149" s="35"/>
      <c r="C149" s="20">
        <v>1</v>
      </c>
      <c r="D149" s="21"/>
      <c r="E149" s="21"/>
      <c r="F149" s="22"/>
      <c r="G149" s="29">
        <f t="shared" si="120"/>
        <v>0</v>
      </c>
      <c r="H149" s="22"/>
      <c r="I149" s="22"/>
      <c r="J149" s="27">
        <f t="shared" si="121"/>
        <v>0</v>
      </c>
      <c r="K149" s="65" t="str">
        <f>IF(F149&lt;&gt;"", F149+F150+F151+F152, "" )</f>
        <v/>
      </c>
      <c r="L149" s="62" t="e">
        <f t="shared" ref="L149" si="133">RANK(K149,$K$5:$K$700,1)</f>
        <v>#VALUE!</v>
      </c>
      <c r="M149" s="49" t="str">
        <f>IF(D149&lt;&gt;"", J149+J150+J151+J152, "" )</f>
        <v/>
      </c>
      <c r="N149" s="55" t="e">
        <f t="shared" ref="N149" si="134">RANK(M149,$M$5:$M$700,1)</f>
        <v>#VALUE!</v>
      </c>
      <c r="O149" s="52"/>
      <c r="P149" s="52"/>
      <c r="Q149" s="49" t="str">
        <f t="shared" ref="Q149" si="135">IF(M149&lt;&gt;"", M149-(O149*2)-P149, "" )</f>
        <v/>
      </c>
      <c r="R149" s="45" t="e">
        <f t="shared" ref="R149" si="136">RANK(Q149,$Q$5:$Q$700,1)</f>
        <v>#VALUE!</v>
      </c>
    </row>
    <row r="150" spans="2:18" x14ac:dyDescent="0.25">
      <c r="B150" s="35"/>
      <c r="C150" s="20">
        <v>2</v>
      </c>
      <c r="D150" s="21"/>
      <c r="E150" s="21"/>
      <c r="F150" s="22"/>
      <c r="G150" s="29">
        <f t="shared" si="120"/>
        <v>0</v>
      </c>
      <c r="H150" s="22"/>
      <c r="I150" s="22"/>
      <c r="J150" s="27">
        <f t="shared" si="121"/>
        <v>0</v>
      </c>
      <c r="K150" s="65"/>
      <c r="L150" s="63"/>
      <c r="M150" s="49"/>
      <c r="N150" s="56"/>
      <c r="O150" s="52"/>
      <c r="P150" s="52"/>
      <c r="Q150" s="49"/>
      <c r="R150" s="46"/>
    </row>
    <row r="151" spans="2:18" x14ac:dyDescent="0.25">
      <c r="B151" s="35"/>
      <c r="C151" s="20">
        <v>3</v>
      </c>
      <c r="D151" s="21"/>
      <c r="E151" s="21"/>
      <c r="F151" s="22"/>
      <c r="G151" s="29">
        <f t="shared" si="120"/>
        <v>0</v>
      </c>
      <c r="H151" s="22"/>
      <c r="I151" s="22"/>
      <c r="J151" s="27">
        <f t="shared" si="121"/>
        <v>0</v>
      </c>
      <c r="K151" s="65"/>
      <c r="L151" s="63"/>
      <c r="M151" s="49"/>
      <c r="N151" s="56"/>
      <c r="O151" s="52"/>
      <c r="P151" s="52"/>
      <c r="Q151" s="49"/>
      <c r="R151" s="46"/>
    </row>
    <row r="152" spans="2:18" x14ac:dyDescent="0.25">
      <c r="B152" s="35"/>
      <c r="C152" s="20">
        <v>4</v>
      </c>
      <c r="D152" s="21"/>
      <c r="E152" s="21"/>
      <c r="F152" s="22"/>
      <c r="G152" s="29">
        <f t="shared" si="120"/>
        <v>0</v>
      </c>
      <c r="H152" s="22"/>
      <c r="I152" s="22"/>
      <c r="J152" s="27">
        <f t="shared" si="121"/>
        <v>0</v>
      </c>
      <c r="K152" s="65"/>
      <c r="L152" s="64"/>
      <c r="M152" s="49"/>
      <c r="N152" s="56"/>
      <c r="O152" s="52"/>
      <c r="P152" s="52"/>
      <c r="Q152" s="49"/>
      <c r="R152" s="46"/>
    </row>
    <row r="153" spans="2:18" x14ac:dyDescent="0.25">
      <c r="B153" s="36"/>
      <c r="C153" s="23">
        <v>1</v>
      </c>
      <c r="D153" s="24"/>
      <c r="E153" s="24"/>
      <c r="F153" s="31"/>
      <c r="G153" s="30">
        <f t="shared" si="120"/>
        <v>0</v>
      </c>
      <c r="H153" s="31"/>
      <c r="I153" s="31"/>
      <c r="J153" s="32">
        <f t="shared" si="121"/>
        <v>0</v>
      </c>
      <c r="K153" s="50" t="str">
        <f>IF(F153&lt;&gt;"", F153+F154+F155+F156, "" )</f>
        <v/>
      </c>
      <c r="L153" s="59" t="e">
        <f t="shared" si="129"/>
        <v>#VALUE!</v>
      </c>
      <c r="M153" s="50" t="str">
        <f>IF(D153&lt;&gt;"", J153+J154+J155+J156, "" )</f>
        <v/>
      </c>
      <c r="N153" s="57" t="e">
        <f t="shared" ref="N153" si="137">RANK(M153,$M$5:$M$700,1)</f>
        <v>#VALUE!</v>
      </c>
      <c r="O153" s="53"/>
      <c r="P153" s="53"/>
      <c r="Q153" s="50" t="str">
        <f t="shared" ref="Q153" si="138">IF(M153&lt;&gt;"", M153-(O153*2)-P153, "" )</f>
        <v/>
      </c>
      <c r="R153" s="47" t="e">
        <f t="shared" ref="R153" si="139">RANK(Q153,$Q$5:$Q$700,1)</f>
        <v>#VALUE!</v>
      </c>
    </row>
    <row r="154" spans="2:18" x14ac:dyDescent="0.25">
      <c r="B154" s="36"/>
      <c r="C154" s="23">
        <v>2</v>
      </c>
      <c r="D154" s="24"/>
      <c r="E154" s="24"/>
      <c r="F154" s="31"/>
      <c r="G154" s="30">
        <f t="shared" si="120"/>
        <v>0</v>
      </c>
      <c r="H154" s="31"/>
      <c r="I154" s="31"/>
      <c r="J154" s="32">
        <f t="shared" si="121"/>
        <v>0</v>
      </c>
      <c r="K154" s="50"/>
      <c r="L154" s="60"/>
      <c r="M154" s="50"/>
      <c r="N154" s="58"/>
      <c r="O154" s="53"/>
      <c r="P154" s="53"/>
      <c r="Q154" s="50"/>
      <c r="R154" s="48"/>
    </row>
    <row r="155" spans="2:18" x14ac:dyDescent="0.25">
      <c r="B155" s="36"/>
      <c r="C155" s="23">
        <v>3</v>
      </c>
      <c r="D155" s="24"/>
      <c r="E155" s="24"/>
      <c r="F155" s="31"/>
      <c r="G155" s="30">
        <f t="shared" si="120"/>
        <v>0</v>
      </c>
      <c r="H155" s="31"/>
      <c r="I155" s="31"/>
      <c r="J155" s="32">
        <f t="shared" si="121"/>
        <v>0</v>
      </c>
      <c r="K155" s="50"/>
      <c r="L155" s="60"/>
      <c r="M155" s="50"/>
      <c r="N155" s="58"/>
      <c r="O155" s="53"/>
      <c r="P155" s="53"/>
      <c r="Q155" s="50"/>
      <c r="R155" s="48"/>
    </row>
    <row r="156" spans="2:18" x14ac:dyDescent="0.25">
      <c r="B156" s="36"/>
      <c r="C156" s="23">
        <v>4</v>
      </c>
      <c r="D156" s="24"/>
      <c r="E156" s="24"/>
      <c r="F156" s="31"/>
      <c r="G156" s="30">
        <f t="shared" si="120"/>
        <v>0</v>
      </c>
      <c r="H156" s="31"/>
      <c r="I156" s="31"/>
      <c r="J156" s="32">
        <f t="shared" si="121"/>
        <v>0</v>
      </c>
      <c r="K156" s="50"/>
      <c r="L156" s="61"/>
      <c r="M156" s="50"/>
      <c r="N156" s="58"/>
      <c r="O156" s="53"/>
      <c r="P156" s="53"/>
      <c r="Q156" s="50"/>
      <c r="R156" s="48"/>
    </row>
    <row r="157" spans="2:18" x14ac:dyDescent="0.25">
      <c r="B157" s="35"/>
      <c r="C157" s="20">
        <v>1</v>
      </c>
      <c r="D157" s="21"/>
      <c r="E157" s="21"/>
      <c r="F157" s="22"/>
      <c r="G157" s="29">
        <f t="shared" si="120"/>
        <v>0</v>
      </c>
      <c r="H157" s="22"/>
      <c r="I157" s="22"/>
      <c r="J157" s="27">
        <f t="shared" si="121"/>
        <v>0</v>
      </c>
      <c r="K157" s="65" t="str">
        <f>IF(F157&lt;&gt;"", F157+F158+F159+F160, "" )</f>
        <v/>
      </c>
      <c r="L157" s="62" t="e">
        <f t="shared" ref="L157" si="140">RANK(K157,$K$5:$K$700,1)</f>
        <v>#VALUE!</v>
      </c>
      <c r="M157" s="49" t="str">
        <f>IF(D157&lt;&gt;"", J157+J158+J159+J160, "" )</f>
        <v/>
      </c>
      <c r="N157" s="55" t="e">
        <f t="shared" ref="N157" si="141">RANK(M157,$M$5:$M$700,1)</f>
        <v>#VALUE!</v>
      </c>
      <c r="O157" s="52"/>
      <c r="P157" s="52"/>
      <c r="Q157" s="49" t="str">
        <f t="shared" ref="Q157" si="142">IF(M157&lt;&gt;"", M157-(O157*2)-P157, "" )</f>
        <v/>
      </c>
      <c r="R157" s="45" t="e">
        <f t="shared" ref="R157" si="143">RANK(Q157,$Q$5:$Q$700,1)</f>
        <v>#VALUE!</v>
      </c>
    </row>
    <row r="158" spans="2:18" x14ac:dyDescent="0.25">
      <c r="B158" s="35"/>
      <c r="C158" s="20">
        <v>2</v>
      </c>
      <c r="D158" s="21"/>
      <c r="E158" s="21"/>
      <c r="F158" s="22"/>
      <c r="G158" s="29">
        <f t="shared" si="120"/>
        <v>0</v>
      </c>
      <c r="H158" s="22"/>
      <c r="I158" s="22"/>
      <c r="J158" s="27">
        <f t="shared" si="121"/>
        <v>0</v>
      </c>
      <c r="K158" s="65"/>
      <c r="L158" s="63"/>
      <c r="M158" s="49"/>
      <c r="N158" s="56"/>
      <c r="O158" s="52"/>
      <c r="P158" s="52"/>
      <c r="Q158" s="49"/>
      <c r="R158" s="46"/>
    </row>
    <row r="159" spans="2:18" x14ac:dyDescent="0.25">
      <c r="B159" s="35"/>
      <c r="C159" s="20">
        <v>3</v>
      </c>
      <c r="D159" s="21"/>
      <c r="E159" s="21"/>
      <c r="F159" s="22"/>
      <c r="G159" s="29">
        <f t="shared" si="120"/>
        <v>0</v>
      </c>
      <c r="H159" s="22"/>
      <c r="I159" s="22"/>
      <c r="J159" s="27">
        <f t="shared" si="121"/>
        <v>0</v>
      </c>
      <c r="K159" s="65"/>
      <c r="L159" s="63"/>
      <c r="M159" s="49"/>
      <c r="N159" s="56"/>
      <c r="O159" s="52"/>
      <c r="P159" s="52"/>
      <c r="Q159" s="49"/>
      <c r="R159" s="46"/>
    </row>
    <row r="160" spans="2:18" x14ac:dyDescent="0.25">
      <c r="B160" s="35"/>
      <c r="C160" s="20">
        <v>4</v>
      </c>
      <c r="D160" s="21"/>
      <c r="E160" s="21"/>
      <c r="F160" s="22"/>
      <c r="G160" s="29">
        <f t="shared" si="120"/>
        <v>0</v>
      </c>
      <c r="H160" s="22"/>
      <c r="I160" s="22"/>
      <c r="J160" s="27">
        <f t="shared" si="121"/>
        <v>0</v>
      </c>
      <c r="K160" s="65"/>
      <c r="L160" s="64"/>
      <c r="M160" s="49"/>
      <c r="N160" s="56"/>
      <c r="O160" s="52"/>
      <c r="P160" s="52"/>
      <c r="Q160" s="49"/>
      <c r="R160" s="46"/>
    </row>
    <row r="161" spans="2:18" x14ac:dyDescent="0.25">
      <c r="B161" s="36"/>
      <c r="C161" s="23">
        <v>1</v>
      </c>
      <c r="D161" s="24"/>
      <c r="E161" s="24"/>
      <c r="F161" s="31"/>
      <c r="G161" s="30">
        <f t="shared" si="120"/>
        <v>0</v>
      </c>
      <c r="H161" s="31"/>
      <c r="I161" s="31"/>
      <c r="J161" s="32">
        <f t="shared" si="121"/>
        <v>0</v>
      </c>
      <c r="K161" s="50" t="str">
        <f>IF(F161&lt;&gt;"", F161+F162+F163+F164, "" )</f>
        <v/>
      </c>
      <c r="L161" s="59" t="e">
        <f t="shared" si="129"/>
        <v>#VALUE!</v>
      </c>
      <c r="M161" s="50" t="str">
        <f>IF(D161&lt;&gt;"", J161+J162+J163+J164, "" )</f>
        <v/>
      </c>
      <c r="N161" s="57" t="e">
        <f t="shared" ref="N161" si="144">RANK(M161,$M$5:$M$700,1)</f>
        <v>#VALUE!</v>
      </c>
      <c r="O161" s="53"/>
      <c r="P161" s="53"/>
      <c r="Q161" s="50" t="str">
        <f t="shared" ref="Q161" si="145">IF(M161&lt;&gt;"", M161-(O161*2)-P161, "" )</f>
        <v/>
      </c>
      <c r="R161" s="47" t="e">
        <f t="shared" ref="R161" si="146">RANK(Q161,$Q$5:$Q$700,1)</f>
        <v>#VALUE!</v>
      </c>
    </row>
    <row r="162" spans="2:18" x14ac:dyDescent="0.25">
      <c r="B162" s="36"/>
      <c r="C162" s="23">
        <v>2</v>
      </c>
      <c r="D162" s="24"/>
      <c r="E162" s="24"/>
      <c r="F162" s="31"/>
      <c r="G162" s="30">
        <f t="shared" si="120"/>
        <v>0</v>
      </c>
      <c r="H162" s="31"/>
      <c r="I162" s="31"/>
      <c r="J162" s="32">
        <f t="shared" si="121"/>
        <v>0</v>
      </c>
      <c r="K162" s="50"/>
      <c r="L162" s="60"/>
      <c r="M162" s="50"/>
      <c r="N162" s="58"/>
      <c r="O162" s="53"/>
      <c r="P162" s="53"/>
      <c r="Q162" s="50"/>
      <c r="R162" s="48"/>
    </row>
    <row r="163" spans="2:18" x14ac:dyDescent="0.25">
      <c r="B163" s="36"/>
      <c r="C163" s="23">
        <v>3</v>
      </c>
      <c r="D163" s="24"/>
      <c r="E163" s="24"/>
      <c r="F163" s="31"/>
      <c r="G163" s="30">
        <f t="shared" si="120"/>
        <v>0</v>
      </c>
      <c r="H163" s="31"/>
      <c r="I163" s="31"/>
      <c r="J163" s="32">
        <f t="shared" si="121"/>
        <v>0</v>
      </c>
      <c r="K163" s="50"/>
      <c r="L163" s="60"/>
      <c r="M163" s="50"/>
      <c r="N163" s="58"/>
      <c r="O163" s="53"/>
      <c r="P163" s="53"/>
      <c r="Q163" s="50"/>
      <c r="R163" s="48"/>
    </row>
    <row r="164" spans="2:18" x14ac:dyDescent="0.25">
      <c r="B164" s="36"/>
      <c r="C164" s="23">
        <v>4</v>
      </c>
      <c r="D164" s="24"/>
      <c r="E164" s="24"/>
      <c r="F164" s="31"/>
      <c r="G164" s="30">
        <f t="shared" si="120"/>
        <v>0</v>
      </c>
      <c r="H164" s="31"/>
      <c r="I164" s="31"/>
      <c r="J164" s="32">
        <f t="shared" si="121"/>
        <v>0</v>
      </c>
      <c r="K164" s="50"/>
      <c r="L164" s="61"/>
      <c r="M164" s="50"/>
      <c r="N164" s="58"/>
      <c r="O164" s="53"/>
      <c r="P164" s="53"/>
      <c r="Q164" s="50"/>
      <c r="R164" s="48"/>
    </row>
    <row r="165" spans="2:18" x14ac:dyDescent="0.25">
      <c r="B165" s="35"/>
      <c r="C165" s="20">
        <v>1</v>
      </c>
      <c r="D165" s="21"/>
      <c r="E165" s="21"/>
      <c r="F165" s="22"/>
      <c r="G165" s="29">
        <f t="shared" si="120"/>
        <v>0</v>
      </c>
      <c r="H165" s="22"/>
      <c r="I165" s="22"/>
      <c r="J165" s="27">
        <f t="shared" si="121"/>
        <v>0</v>
      </c>
      <c r="K165" s="65" t="str">
        <f>IF(F165&lt;&gt;"", F165+F166+F167+F168, "" )</f>
        <v/>
      </c>
      <c r="L165" s="62" t="e">
        <f t="shared" ref="L165" si="147">RANK(K165,$K$5:$K$700,1)</f>
        <v>#VALUE!</v>
      </c>
      <c r="M165" s="49" t="str">
        <f>IF(D165&lt;&gt;"", J165+J166+J167+J168, "" )</f>
        <v/>
      </c>
      <c r="N165" s="55" t="e">
        <f t="shared" ref="N165" si="148">RANK(M165,$M$5:$M$700,1)</f>
        <v>#VALUE!</v>
      </c>
      <c r="O165" s="52"/>
      <c r="P165" s="52"/>
      <c r="Q165" s="49" t="str">
        <f t="shared" ref="Q165" si="149">IF(M165&lt;&gt;"", M165-(O165*2)-P165, "" )</f>
        <v/>
      </c>
      <c r="R165" s="45" t="e">
        <f t="shared" ref="R165" si="150">RANK(Q165,$Q$5:$Q$700,1)</f>
        <v>#VALUE!</v>
      </c>
    </row>
    <row r="166" spans="2:18" x14ac:dyDescent="0.25">
      <c r="B166" s="35"/>
      <c r="C166" s="20">
        <v>2</v>
      </c>
      <c r="D166" s="21"/>
      <c r="E166" s="21"/>
      <c r="F166" s="22"/>
      <c r="G166" s="29">
        <f t="shared" si="120"/>
        <v>0</v>
      </c>
      <c r="H166" s="22"/>
      <c r="I166" s="22"/>
      <c r="J166" s="27">
        <f t="shared" si="121"/>
        <v>0</v>
      </c>
      <c r="K166" s="65"/>
      <c r="L166" s="63"/>
      <c r="M166" s="49"/>
      <c r="N166" s="56"/>
      <c r="O166" s="52"/>
      <c r="P166" s="52"/>
      <c r="Q166" s="49"/>
      <c r="R166" s="46"/>
    </row>
    <row r="167" spans="2:18" x14ac:dyDescent="0.25">
      <c r="B167" s="35"/>
      <c r="C167" s="20">
        <v>3</v>
      </c>
      <c r="D167" s="21"/>
      <c r="E167" s="21"/>
      <c r="F167" s="22"/>
      <c r="G167" s="29">
        <f t="shared" si="120"/>
        <v>0</v>
      </c>
      <c r="H167" s="22"/>
      <c r="I167" s="22"/>
      <c r="J167" s="27">
        <f t="shared" si="121"/>
        <v>0</v>
      </c>
      <c r="K167" s="65"/>
      <c r="L167" s="63"/>
      <c r="M167" s="49"/>
      <c r="N167" s="56"/>
      <c r="O167" s="52"/>
      <c r="P167" s="52"/>
      <c r="Q167" s="49"/>
      <c r="R167" s="46"/>
    </row>
    <row r="168" spans="2:18" x14ac:dyDescent="0.25">
      <c r="B168" s="35"/>
      <c r="C168" s="20">
        <v>4</v>
      </c>
      <c r="D168" s="21"/>
      <c r="E168" s="21"/>
      <c r="F168" s="22"/>
      <c r="G168" s="29">
        <f t="shared" si="120"/>
        <v>0</v>
      </c>
      <c r="H168" s="22"/>
      <c r="I168" s="22"/>
      <c r="J168" s="27">
        <f t="shared" si="121"/>
        <v>0</v>
      </c>
      <c r="K168" s="65"/>
      <c r="L168" s="64"/>
      <c r="M168" s="49"/>
      <c r="N168" s="56"/>
      <c r="O168" s="52"/>
      <c r="P168" s="52"/>
      <c r="Q168" s="49"/>
      <c r="R168" s="46"/>
    </row>
    <row r="169" spans="2:18" x14ac:dyDescent="0.25">
      <c r="B169" s="36"/>
      <c r="C169" s="23">
        <v>1</v>
      </c>
      <c r="D169" s="24"/>
      <c r="E169" s="24"/>
      <c r="F169" s="31"/>
      <c r="G169" s="30">
        <f t="shared" si="120"/>
        <v>0</v>
      </c>
      <c r="H169" s="31"/>
      <c r="I169" s="31"/>
      <c r="J169" s="32">
        <f t="shared" si="121"/>
        <v>0</v>
      </c>
      <c r="K169" s="50" t="str">
        <f>IF(F169&lt;&gt;"", F169+F170+F171+F172, "" )</f>
        <v/>
      </c>
      <c r="L169" s="59" t="e">
        <f t="shared" si="129"/>
        <v>#VALUE!</v>
      </c>
      <c r="M169" s="50" t="str">
        <f>IF(D169&lt;&gt;"", J169+J170+J171+J172, "" )</f>
        <v/>
      </c>
      <c r="N169" s="57" t="e">
        <f t="shared" ref="N169" si="151">RANK(M169,$M$5:$M$700,1)</f>
        <v>#VALUE!</v>
      </c>
      <c r="O169" s="53"/>
      <c r="P169" s="53"/>
      <c r="Q169" s="50" t="str">
        <f t="shared" ref="Q169" si="152">IF(M169&lt;&gt;"", M169-(O169*2)-P169, "" )</f>
        <v/>
      </c>
      <c r="R169" s="47" t="e">
        <f t="shared" ref="R169" si="153">RANK(Q169,$Q$5:$Q$700,1)</f>
        <v>#VALUE!</v>
      </c>
    </row>
    <row r="170" spans="2:18" x14ac:dyDescent="0.25">
      <c r="B170" s="36"/>
      <c r="C170" s="23">
        <v>2</v>
      </c>
      <c r="D170" s="24"/>
      <c r="E170" s="24"/>
      <c r="F170" s="31"/>
      <c r="G170" s="30">
        <f t="shared" si="120"/>
        <v>0</v>
      </c>
      <c r="H170" s="31"/>
      <c r="I170" s="31"/>
      <c r="J170" s="32">
        <f t="shared" si="121"/>
        <v>0</v>
      </c>
      <c r="K170" s="50"/>
      <c r="L170" s="60"/>
      <c r="M170" s="50"/>
      <c r="N170" s="58"/>
      <c r="O170" s="53"/>
      <c r="P170" s="53"/>
      <c r="Q170" s="50"/>
      <c r="R170" s="48"/>
    </row>
    <row r="171" spans="2:18" x14ac:dyDescent="0.25">
      <c r="B171" s="36"/>
      <c r="C171" s="23">
        <v>3</v>
      </c>
      <c r="D171" s="24"/>
      <c r="E171" s="24"/>
      <c r="F171" s="31"/>
      <c r="G171" s="30">
        <f t="shared" si="120"/>
        <v>0</v>
      </c>
      <c r="H171" s="31"/>
      <c r="I171" s="31"/>
      <c r="J171" s="32">
        <f t="shared" si="121"/>
        <v>0</v>
      </c>
      <c r="K171" s="50"/>
      <c r="L171" s="60"/>
      <c r="M171" s="50"/>
      <c r="N171" s="58"/>
      <c r="O171" s="53"/>
      <c r="P171" s="53"/>
      <c r="Q171" s="50"/>
      <c r="R171" s="48"/>
    </row>
    <row r="172" spans="2:18" x14ac:dyDescent="0.25">
      <c r="B172" s="36"/>
      <c r="C172" s="23">
        <v>4</v>
      </c>
      <c r="D172" s="24"/>
      <c r="E172" s="24"/>
      <c r="F172" s="31"/>
      <c r="G172" s="30">
        <f t="shared" si="120"/>
        <v>0</v>
      </c>
      <c r="H172" s="31"/>
      <c r="I172" s="31"/>
      <c r="J172" s="32">
        <f t="shared" si="121"/>
        <v>0</v>
      </c>
      <c r="K172" s="50"/>
      <c r="L172" s="61"/>
      <c r="M172" s="50"/>
      <c r="N172" s="58"/>
      <c r="O172" s="53"/>
      <c r="P172" s="53"/>
      <c r="Q172" s="50"/>
      <c r="R172" s="48"/>
    </row>
    <row r="173" spans="2:18" x14ac:dyDescent="0.25">
      <c r="B173" s="35"/>
      <c r="C173" s="20">
        <v>1</v>
      </c>
      <c r="D173" s="21"/>
      <c r="E173" s="21"/>
      <c r="F173" s="22"/>
      <c r="G173" s="29">
        <f t="shared" si="120"/>
        <v>0</v>
      </c>
      <c r="H173" s="22"/>
      <c r="I173" s="22"/>
      <c r="J173" s="27">
        <f t="shared" si="121"/>
        <v>0</v>
      </c>
      <c r="K173" s="65" t="str">
        <f>IF(F173&lt;&gt;"", F173+F174+F175+F176, "" )</f>
        <v/>
      </c>
      <c r="L173" s="62" t="e">
        <f t="shared" ref="L173" si="154">RANK(K173,$K$5:$K$700,1)</f>
        <v>#VALUE!</v>
      </c>
      <c r="M173" s="49" t="str">
        <f>IF(D173&lt;&gt;"", J173+J174+J175+J176, "" )</f>
        <v/>
      </c>
      <c r="N173" s="55" t="e">
        <f t="shared" ref="N173" si="155">RANK(M173,$M$5:$M$700,1)</f>
        <v>#VALUE!</v>
      </c>
      <c r="O173" s="52"/>
      <c r="P173" s="52"/>
      <c r="Q173" s="49" t="str">
        <f t="shared" ref="Q173" si="156">IF(M173&lt;&gt;"", M173-(O173*2)-P173, "" )</f>
        <v/>
      </c>
      <c r="R173" s="45" t="e">
        <f t="shared" ref="R173" si="157">RANK(Q173,$Q$5:$Q$700,1)</f>
        <v>#VALUE!</v>
      </c>
    </row>
    <row r="174" spans="2:18" x14ac:dyDescent="0.25">
      <c r="B174" s="35"/>
      <c r="C174" s="20">
        <v>2</v>
      </c>
      <c r="D174" s="21"/>
      <c r="E174" s="21"/>
      <c r="F174" s="22"/>
      <c r="G174" s="29">
        <f t="shared" si="120"/>
        <v>0</v>
      </c>
      <c r="H174" s="22"/>
      <c r="I174" s="22"/>
      <c r="J174" s="27">
        <f t="shared" si="121"/>
        <v>0</v>
      </c>
      <c r="K174" s="65"/>
      <c r="L174" s="63"/>
      <c r="M174" s="49"/>
      <c r="N174" s="56"/>
      <c r="O174" s="52"/>
      <c r="P174" s="52"/>
      <c r="Q174" s="49"/>
      <c r="R174" s="46"/>
    </row>
    <row r="175" spans="2:18" x14ac:dyDescent="0.25">
      <c r="B175" s="35"/>
      <c r="C175" s="20">
        <v>3</v>
      </c>
      <c r="D175" s="21"/>
      <c r="E175" s="21"/>
      <c r="F175" s="22"/>
      <c r="G175" s="29">
        <f t="shared" si="120"/>
        <v>0</v>
      </c>
      <c r="H175" s="22"/>
      <c r="I175" s="22"/>
      <c r="J175" s="27">
        <f t="shared" si="121"/>
        <v>0</v>
      </c>
      <c r="K175" s="65"/>
      <c r="L175" s="63"/>
      <c r="M175" s="49"/>
      <c r="N175" s="56"/>
      <c r="O175" s="52"/>
      <c r="P175" s="52"/>
      <c r="Q175" s="49"/>
      <c r="R175" s="46"/>
    </row>
    <row r="176" spans="2:18" x14ac:dyDescent="0.25">
      <c r="B176" s="35"/>
      <c r="C176" s="20">
        <v>4</v>
      </c>
      <c r="D176" s="21"/>
      <c r="E176" s="21"/>
      <c r="F176" s="22"/>
      <c r="G176" s="29">
        <f t="shared" si="120"/>
        <v>0</v>
      </c>
      <c r="H176" s="22"/>
      <c r="I176" s="22"/>
      <c r="J176" s="27">
        <f t="shared" si="121"/>
        <v>0</v>
      </c>
      <c r="K176" s="65"/>
      <c r="L176" s="64"/>
      <c r="M176" s="49"/>
      <c r="N176" s="56"/>
      <c r="O176" s="52"/>
      <c r="P176" s="52"/>
      <c r="Q176" s="49"/>
      <c r="R176" s="46"/>
    </row>
    <row r="177" spans="2:18" x14ac:dyDescent="0.25">
      <c r="B177" s="36"/>
      <c r="C177" s="23">
        <v>1</v>
      </c>
      <c r="D177" s="24"/>
      <c r="E177" s="24"/>
      <c r="F177" s="31"/>
      <c r="G177" s="30">
        <f t="shared" si="120"/>
        <v>0</v>
      </c>
      <c r="H177" s="31"/>
      <c r="I177" s="31"/>
      <c r="J177" s="32">
        <f t="shared" si="121"/>
        <v>0</v>
      </c>
      <c r="K177" s="50" t="str">
        <f>IF(F177&lt;&gt;"", F177+F178+F179+F180, "" )</f>
        <v/>
      </c>
      <c r="L177" s="59" t="e">
        <f t="shared" si="129"/>
        <v>#VALUE!</v>
      </c>
      <c r="M177" s="50" t="str">
        <f>IF(D177&lt;&gt;"", J177+J178+J179+J180, "" )</f>
        <v/>
      </c>
      <c r="N177" s="57" t="e">
        <f t="shared" ref="N177" si="158">RANK(M177,$M$5:$M$700,1)</f>
        <v>#VALUE!</v>
      </c>
      <c r="O177" s="53"/>
      <c r="P177" s="53"/>
      <c r="Q177" s="50" t="str">
        <f t="shared" ref="Q177" si="159">IF(M177&lt;&gt;"", M177-(O177*2)-P177, "" )</f>
        <v/>
      </c>
      <c r="R177" s="47" t="e">
        <f t="shared" ref="R177" si="160">RANK(Q177,$Q$5:$Q$700,1)</f>
        <v>#VALUE!</v>
      </c>
    </row>
    <row r="178" spans="2:18" x14ac:dyDescent="0.25">
      <c r="B178" s="36"/>
      <c r="C178" s="23">
        <v>2</v>
      </c>
      <c r="D178" s="24"/>
      <c r="E178" s="24"/>
      <c r="F178" s="31"/>
      <c r="G178" s="30">
        <f t="shared" si="120"/>
        <v>0</v>
      </c>
      <c r="H178" s="31"/>
      <c r="I178" s="31"/>
      <c r="J178" s="32">
        <f t="shared" si="121"/>
        <v>0</v>
      </c>
      <c r="K178" s="50"/>
      <c r="L178" s="60"/>
      <c r="M178" s="50"/>
      <c r="N178" s="58"/>
      <c r="O178" s="53"/>
      <c r="P178" s="53"/>
      <c r="Q178" s="50"/>
      <c r="R178" s="48"/>
    </row>
    <row r="179" spans="2:18" x14ac:dyDescent="0.25">
      <c r="B179" s="36"/>
      <c r="C179" s="23">
        <v>3</v>
      </c>
      <c r="D179" s="24"/>
      <c r="E179" s="24"/>
      <c r="F179" s="31"/>
      <c r="G179" s="30">
        <f t="shared" si="120"/>
        <v>0</v>
      </c>
      <c r="H179" s="31"/>
      <c r="I179" s="31"/>
      <c r="J179" s="32">
        <f t="shared" si="121"/>
        <v>0</v>
      </c>
      <c r="K179" s="50"/>
      <c r="L179" s="60"/>
      <c r="M179" s="50"/>
      <c r="N179" s="58"/>
      <c r="O179" s="53"/>
      <c r="P179" s="53"/>
      <c r="Q179" s="50"/>
      <c r="R179" s="48"/>
    </row>
    <row r="180" spans="2:18" x14ac:dyDescent="0.25">
      <c r="B180" s="36"/>
      <c r="C180" s="23">
        <v>4</v>
      </c>
      <c r="D180" s="24"/>
      <c r="E180" s="24"/>
      <c r="F180" s="31"/>
      <c r="G180" s="30">
        <f t="shared" si="120"/>
        <v>0</v>
      </c>
      <c r="H180" s="31"/>
      <c r="I180" s="31"/>
      <c r="J180" s="32">
        <f t="shared" si="121"/>
        <v>0</v>
      </c>
      <c r="K180" s="50"/>
      <c r="L180" s="61"/>
      <c r="M180" s="50"/>
      <c r="N180" s="58"/>
      <c r="O180" s="53"/>
      <c r="P180" s="53"/>
      <c r="Q180" s="50"/>
      <c r="R180" s="48"/>
    </row>
    <row r="181" spans="2:18" x14ac:dyDescent="0.25">
      <c r="B181" s="35"/>
      <c r="C181" s="20">
        <v>1</v>
      </c>
      <c r="D181" s="21"/>
      <c r="E181" s="21"/>
      <c r="F181" s="22"/>
      <c r="G181" s="29">
        <f t="shared" si="120"/>
        <v>0</v>
      </c>
      <c r="H181" s="22"/>
      <c r="I181" s="22"/>
      <c r="J181" s="27">
        <f t="shared" si="121"/>
        <v>0</v>
      </c>
      <c r="K181" s="65" t="str">
        <f>IF(F181&lt;&gt;"", F181+F182+F183+F184, "" )</f>
        <v/>
      </c>
      <c r="L181" s="62" t="e">
        <f t="shared" ref="L181" si="161">RANK(K181,$K$5:$K$700,1)</f>
        <v>#VALUE!</v>
      </c>
      <c r="M181" s="49" t="str">
        <f>IF(D181&lt;&gt;"", J181+J182+J183+J184, "" )</f>
        <v/>
      </c>
      <c r="N181" s="55" t="e">
        <f t="shared" ref="N181" si="162">RANK(M181,$M$5:$M$700,1)</f>
        <v>#VALUE!</v>
      </c>
      <c r="O181" s="52"/>
      <c r="P181" s="52"/>
      <c r="Q181" s="49" t="str">
        <f t="shared" ref="Q181" si="163">IF(M181&lt;&gt;"", M181-(O181*2)-P181, "" )</f>
        <v/>
      </c>
      <c r="R181" s="45" t="e">
        <f t="shared" ref="R181" si="164">RANK(Q181,$Q$5:$Q$700,1)</f>
        <v>#VALUE!</v>
      </c>
    </row>
    <row r="182" spans="2:18" x14ac:dyDescent="0.25">
      <c r="B182" s="35"/>
      <c r="C182" s="20">
        <v>2</v>
      </c>
      <c r="D182" s="21"/>
      <c r="E182" s="21"/>
      <c r="F182" s="22"/>
      <c r="G182" s="29">
        <f t="shared" si="120"/>
        <v>0</v>
      </c>
      <c r="H182" s="22"/>
      <c r="I182" s="22"/>
      <c r="J182" s="27">
        <f t="shared" si="121"/>
        <v>0</v>
      </c>
      <c r="K182" s="65"/>
      <c r="L182" s="63"/>
      <c r="M182" s="49"/>
      <c r="N182" s="56"/>
      <c r="O182" s="52"/>
      <c r="P182" s="52"/>
      <c r="Q182" s="49"/>
      <c r="R182" s="46"/>
    </row>
    <row r="183" spans="2:18" x14ac:dyDescent="0.25">
      <c r="B183" s="35"/>
      <c r="C183" s="20">
        <v>3</v>
      </c>
      <c r="D183" s="21"/>
      <c r="E183" s="21"/>
      <c r="F183" s="22"/>
      <c r="G183" s="29">
        <f t="shared" si="120"/>
        <v>0</v>
      </c>
      <c r="H183" s="22"/>
      <c r="I183" s="22"/>
      <c r="J183" s="27">
        <f t="shared" si="121"/>
        <v>0</v>
      </c>
      <c r="K183" s="65"/>
      <c r="L183" s="63"/>
      <c r="M183" s="49"/>
      <c r="N183" s="56"/>
      <c r="O183" s="52"/>
      <c r="P183" s="52"/>
      <c r="Q183" s="49"/>
      <c r="R183" s="46"/>
    </row>
    <row r="184" spans="2:18" x14ac:dyDescent="0.25">
      <c r="B184" s="35"/>
      <c r="C184" s="20">
        <v>4</v>
      </c>
      <c r="D184" s="21"/>
      <c r="E184" s="21"/>
      <c r="F184" s="22"/>
      <c r="G184" s="29">
        <f t="shared" si="120"/>
        <v>0</v>
      </c>
      <c r="H184" s="22"/>
      <c r="I184" s="22"/>
      <c r="J184" s="27">
        <f t="shared" si="121"/>
        <v>0</v>
      </c>
      <c r="K184" s="65"/>
      <c r="L184" s="64"/>
      <c r="M184" s="49"/>
      <c r="N184" s="56"/>
      <c r="O184" s="52"/>
      <c r="P184" s="52"/>
      <c r="Q184" s="49"/>
      <c r="R184" s="46"/>
    </row>
    <row r="185" spans="2:18" x14ac:dyDescent="0.25">
      <c r="B185" s="36"/>
      <c r="C185" s="23">
        <v>1</v>
      </c>
      <c r="D185" s="24"/>
      <c r="E185" s="24"/>
      <c r="F185" s="31"/>
      <c r="G185" s="30">
        <f t="shared" si="120"/>
        <v>0</v>
      </c>
      <c r="H185" s="31"/>
      <c r="I185" s="31"/>
      <c r="J185" s="32">
        <f t="shared" si="121"/>
        <v>0</v>
      </c>
      <c r="K185" s="50" t="str">
        <f>IF(F185&lt;&gt;"", F185+F186+F187+F188, "" )</f>
        <v/>
      </c>
      <c r="L185" s="59" t="e">
        <f t="shared" si="129"/>
        <v>#VALUE!</v>
      </c>
      <c r="M185" s="50" t="str">
        <f>IF(D185&lt;&gt;"", J185+J186+J187+J188, "" )</f>
        <v/>
      </c>
      <c r="N185" s="57" t="e">
        <f t="shared" ref="N185" si="165">RANK(M185,$M$5:$M$700,1)</f>
        <v>#VALUE!</v>
      </c>
      <c r="O185" s="53"/>
      <c r="P185" s="53"/>
      <c r="Q185" s="50" t="str">
        <f t="shared" ref="Q185" si="166">IF(M185&lt;&gt;"", M185-(O185*2)-P185, "" )</f>
        <v/>
      </c>
      <c r="R185" s="47" t="e">
        <f t="shared" ref="R185" si="167">RANK(Q185,$Q$5:$Q$700,1)</f>
        <v>#VALUE!</v>
      </c>
    </row>
    <row r="186" spans="2:18" x14ac:dyDescent="0.25">
      <c r="B186" s="36"/>
      <c r="C186" s="23">
        <v>2</v>
      </c>
      <c r="D186" s="24"/>
      <c r="E186" s="24"/>
      <c r="F186" s="31"/>
      <c r="G186" s="30">
        <f t="shared" si="120"/>
        <v>0</v>
      </c>
      <c r="H186" s="31"/>
      <c r="I186" s="31"/>
      <c r="J186" s="32">
        <f t="shared" si="121"/>
        <v>0</v>
      </c>
      <c r="K186" s="50"/>
      <c r="L186" s="60"/>
      <c r="M186" s="50"/>
      <c r="N186" s="58"/>
      <c r="O186" s="53"/>
      <c r="P186" s="53"/>
      <c r="Q186" s="50"/>
      <c r="R186" s="48"/>
    </row>
    <row r="187" spans="2:18" x14ac:dyDescent="0.25">
      <c r="B187" s="36"/>
      <c r="C187" s="23">
        <v>3</v>
      </c>
      <c r="D187" s="24"/>
      <c r="E187" s="24"/>
      <c r="F187" s="31"/>
      <c r="G187" s="30">
        <f t="shared" si="120"/>
        <v>0</v>
      </c>
      <c r="H187" s="31"/>
      <c r="I187" s="31"/>
      <c r="J187" s="32">
        <f t="shared" si="121"/>
        <v>0</v>
      </c>
      <c r="K187" s="50"/>
      <c r="L187" s="60"/>
      <c r="M187" s="50"/>
      <c r="N187" s="58"/>
      <c r="O187" s="53"/>
      <c r="P187" s="53"/>
      <c r="Q187" s="50"/>
      <c r="R187" s="48"/>
    </row>
    <row r="188" spans="2:18" x14ac:dyDescent="0.25">
      <c r="B188" s="36"/>
      <c r="C188" s="23">
        <v>4</v>
      </c>
      <c r="D188" s="24"/>
      <c r="E188" s="24"/>
      <c r="F188" s="31"/>
      <c r="G188" s="30">
        <f t="shared" si="120"/>
        <v>0</v>
      </c>
      <c r="H188" s="31"/>
      <c r="I188" s="31"/>
      <c r="J188" s="32">
        <f t="shared" si="121"/>
        <v>0</v>
      </c>
      <c r="K188" s="50"/>
      <c r="L188" s="61"/>
      <c r="M188" s="50"/>
      <c r="N188" s="58"/>
      <c r="O188" s="53"/>
      <c r="P188" s="53"/>
      <c r="Q188" s="50"/>
      <c r="R188" s="48"/>
    </row>
    <row r="189" spans="2:18" x14ac:dyDescent="0.25">
      <c r="B189" s="35"/>
      <c r="C189" s="20">
        <v>1</v>
      </c>
      <c r="D189" s="21"/>
      <c r="E189" s="21"/>
      <c r="F189" s="22"/>
      <c r="G189" s="29">
        <f t="shared" si="120"/>
        <v>0</v>
      </c>
      <c r="H189" s="22"/>
      <c r="I189" s="22"/>
      <c r="J189" s="27">
        <f t="shared" si="121"/>
        <v>0</v>
      </c>
      <c r="K189" s="65" t="str">
        <f>IF(F189&lt;&gt;"", F189+F190+F191+F192, "" )</f>
        <v/>
      </c>
      <c r="L189" s="62" t="e">
        <f t="shared" ref="L189" si="168">RANK(K189,$K$5:$K$700,1)</f>
        <v>#VALUE!</v>
      </c>
      <c r="M189" s="49" t="str">
        <f>IF(D189&lt;&gt;"", J189+J190+J191+J192, "" )</f>
        <v/>
      </c>
      <c r="N189" s="55" t="e">
        <f t="shared" ref="N189" si="169">RANK(M189,$M$5:$M$700,1)</f>
        <v>#VALUE!</v>
      </c>
      <c r="O189" s="52"/>
      <c r="P189" s="52"/>
      <c r="Q189" s="49" t="str">
        <f t="shared" ref="Q189" si="170">IF(M189&lt;&gt;"", M189-(O189*2)-P189, "" )</f>
        <v/>
      </c>
      <c r="R189" s="45" t="e">
        <f t="shared" ref="R189" si="171">RANK(Q189,$Q$5:$Q$700,1)</f>
        <v>#VALUE!</v>
      </c>
    </row>
    <row r="190" spans="2:18" x14ac:dyDescent="0.25">
      <c r="B190" s="35"/>
      <c r="C190" s="20">
        <v>2</v>
      </c>
      <c r="D190" s="21"/>
      <c r="E190" s="21"/>
      <c r="F190" s="22"/>
      <c r="G190" s="29">
        <f t="shared" si="120"/>
        <v>0</v>
      </c>
      <c r="H190" s="22"/>
      <c r="I190" s="22"/>
      <c r="J190" s="27">
        <f t="shared" si="121"/>
        <v>0</v>
      </c>
      <c r="K190" s="65"/>
      <c r="L190" s="63"/>
      <c r="M190" s="49"/>
      <c r="N190" s="56"/>
      <c r="O190" s="52"/>
      <c r="P190" s="52"/>
      <c r="Q190" s="49"/>
      <c r="R190" s="46"/>
    </row>
    <row r="191" spans="2:18" x14ac:dyDescent="0.25">
      <c r="B191" s="35"/>
      <c r="C191" s="20">
        <v>3</v>
      </c>
      <c r="D191" s="21"/>
      <c r="E191" s="21"/>
      <c r="F191" s="22"/>
      <c r="G191" s="29">
        <f t="shared" si="120"/>
        <v>0</v>
      </c>
      <c r="H191" s="22"/>
      <c r="I191" s="22"/>
      <c r="J191" s="27">
        <f t="shared" si="121"/>
        <v>0</v>
      </c>
      <c r="K191" s="65"/>
      <c r="L191" s="63"/>
      <c r="M191" s="49"/>
      <c r="N191" s="56"/>
      <c r="O191" s="52"/>
      <c r="P191" s="52"/>
      <c r="Q191" s="49"/>
      <c r="R191" s="46"/>
    </row>
    <row r="192" spans="2:18" x14ac:dyDescent="0.25">
      <c r="B192" s="35"/>
      <c r="C192" s="20">
        <v>4</v>
      </c>
      <c r="D192" s="21"/>
      <c r="E192" s="21"/>
      <c r="F192" s="22"/>
      <c r="G192" s="29">
        <f t="shared" si="120"/>
        <v>0</v>
      </c>
      <c r="H192" s="22"/>
      <c r="I192" s="22"/>
      <c r="J192" s="27">
        <f t="shared" si="121"/>
        <v>0</v>
      </c>
      <c r="K192" s="65"/>
      <c r="L192" s="64"/>
      <c r="M192" s="49"/>
      <c r="N192" s="56"/>
      <c r="O192" s="52"/>
      <c r="P192" s="52"/>
      <c r="Q192" s="49"/>
      <c r="R192" s="46"/>
    </row>
    <row r="193" spans="2:18" x14ac:dyDescent="0.25">
      <c r="B193" s="36"/>
      <c r="C193" s="23">
        <v>1</v>
      </c>
      <c r="D193" s="24"/>
      <c r="E193" s="24"/>
      <c r="F193" s="31"/>
      <c r="G193" s="30">
        <f t="shared" si="120"/>
        <v>0</v>
      </c>
      <c r="H193" s="31"/>
      <c r="I193" s="31"/>
      <c r="J193" s="32">
        <f t="shared" si="121"/>
        <v>0</v>
      </c>
      <c r="K193" s="50" t="str">
        <f>IF(F193&lt;&gt;"", F193+F194+F195+F196, "" )</f>
        <v/>
      </c>
      <c r="L193" s="59" t="e">
        <f t="shared" si="129"/>
        <v>#VALUE!</v>
      </c>
      <c r="M193" s="50" t="str">
        <f>IF(D193&lt;&gt;"", J193+J194+J195+J196, "" )</f>
        <v/>
      </c>
      <c r="N193" s="57" t="e">
        <f t="shared" ref="N193" si="172">RANK(M193,$M$5:$M$700,1)</f>
        <v>#VALUE!</v>
      </c>
      <c r="O193" s="53"/>
      <c r="P193" s="53"/>
      <c r="Q193" s="50" t="str">
        <f t="shared" ref="Q193" si="173">IF(M193&lt;&gt;"", M193-(O193*2)-P193, "" )</f>
        <v/>
      </c>
      <c r="R193" s="47" t="e">
        <f t="shared" ref="R193" si="174">RANK(Q193,$Q$5:$Q$700,1)</f>
        <v>#VALUE!</v>
      </c>
    </row>
    <row r="194" spans="2:18" x14ac:dyDescent="0.25">
      <c r="B194" s="36"/>
      <c r="C194" s="23">
        <v>2</v>
      </c>
      <c r="D194" s="24"/>
      <c r="E194" s="24"/>
      <c r="F194" s="31"/>
      <c r="G194" s="30">
        <f t="shared" si="120"/>
        <v>0</v>
      </c>
      <c r="H194" s="31"/>
      <c r="I194" s="31"/>
      <c r="J194" s="32">
        <f t="shared" si="121"/>
        <v>0</v>
      </c>
      <c r="K194" s="50"/>
      <c r="L194" s="60"/>
      <c r="M194" s="50"/>
      <c r="N194" s="58"/>
      <c r="O194" s="53"/>
      <c r="P194" s="53"/>
      <c r="Q194" s="50"/>
      <c r="R194" s="48"/>
    </row>
    <row r="195" spans="2:18" x14ac:dyDescent="0.25">
      <c r="B195" s="36"/>
      <c r="C195" s="23">
        <v>3</v>
      </c>
      <c r="D195" s="24"/>
      <c r="E195" s="24"/>
      <c r="F195" s="31"/>
      <c r="G195" s="30">
        <f t="shared" si="120"/>
        <v>0</v>
      </c>
      <c r="H195" s="31"/>
      <c r="I195" s="31"/>
      <c r="J195" s="32">
        <f t="shared" si="121"/>
        <v>0</v>
      </c>
      <c r="K195" s="50"/>
      <c r="L195" s="60"/>
      <c r="M195" s="50"/>
      <c r="N195" s="58"/>
      <c r="O195" s="53"/>
      <c r="P195" s="53"/>
      <c r="Q195" s="50"/>
      <c r="R195" s="48"/>
    </row>
    <row r="196" spans="2:18" x14ac:dyDescent="0.25">
      <c r="B196" s="36"/>
      <c r="C196" s="23">
        <v>4</v>
      </c>
      <c r="D196" s="24"/>
      <c r="E196" s="24"/>
      <c r="F196" s="31"/>
      <c r="G196" s="30">
        <f t="shared" si="120"/>
        <v>0</v>
      </c>
      <c r="H196" s="31"/>
      <c r="I196" s="31"/>
      <c r="J196" s="32">
        <f t="shared" si="121"/>
        <v>0</v>
      </c>
      <c r="K196" s="50"/>
      <c r="L196" s="61"/>
      <c r="M196" s="50"/>
      <c r="N196" s="58"/>
      <c r="O196" s="53"/>
      <c r="P196" s="53"/>
      <c r="Q196" s="50"/>
      <c r="R196" s="48"/>
    </row>
    <row r="197" spans="2:18" x14ac:dyDescent="0.25">
      <c r="B197" s="35"/>
      <c r="C197" s="20">
        <v>1</v>
      </c>
      <c r="D197" s="21"/>
      <c r="E197" s="21"/>
      <c r="F197" s="22"/>
      <c r="G197" s="29">
        <f t="shared" si="120"/>
        <v>0</v>
      </c>
      <c r="H197" s="22"/>
      <c r="I197" s="22"/>
      <c r="J197" s="27">
        <f t="shared" si="121"/>
        <v>0</v>
      </c>
      <c r="K197" s="65" t="str">
        <f>IF(F197&lt;&gt;"", F197+F198+F199+F200, "" )</f>
        <v/>
      </c>
      <c r="L197" s="62" t="e">
        <f t="shared" ref="L197" si="175">RANK(K197,$K$5:$K$700,1)</f>
        <v>#VALUE!</v>
      </c>
      <c r="M197" s="49" t="str">
        <f>IF(D197&lt;&gt;"", J197+J198+J199+J200, "" )</f>
        <v/>
      </c>
      <c r="N197" s="55" t="e">
        <f t="shared" ref="N197" si="176">RANK(M197,$M$5:$M$700,1)</f>
        <v>#VALUE!</v>
      </c>
      <c r="O197" s="52"/>
      <c r="P197" s="52"/>
      <c r="Q197" s="49" t="str">
        <f t="shared" ref="Q197" si="177">IF(M197&lt;&gt;"", M197-(O197*2)-P197, "" )</f>
        <v/>
      </c>
      <c r="R197" s="45" t="e">
        <f t="shared" ref="R197" si="178">RANK(Q197,$Q$5:$Q$700,1)</f>
        <v>#VALUE!</v>
      </c>
    </row>
    <row r="198" spans="2:18" x14ac:dyDescent="0.25">
      <c r="B198" s="35"/>
      <c r="C198" s="20">
        <v>2</v>
      </c>
      <c r="D198" s="21"/>
      <c r="E198" s="21"/>
      <c r="F198" s="22"/>
      <c r="G198" s="29">
        <f t="shared" ref="G198:G261" si="179">F198*5</f>
        <v>0</v>
      </c>
      <c r="H198" s="22"/>
      <c r="I198" s="22"/>
      <c r="J198" s="27">
        <f t="shared" ref="J198:J261" si="180">SUM(D198+G198+H198+I198)-E198</f>
        <v>0</v>
      </c>
      <c r="K198" s="65"/>
      <c r="L198" s="63"/>
      <c r="M198" s="49"/>
      <c r="N198" s="56"/>
      <c r="O198" s="52"/>
      <c r="P198" s="52"/>
      <c r="Q198" s="49"/>
      <c r="R198" s="46"/>
    </row>
    <row r="199" spans="2:18" x14ac:dyDescent="0.25">
      <c r="B199" s="35"/>
      <c r="C199" s="20">
        <v>3</v>
      </c>
      <c r="D199" s="21"/>
      <c r="E199" s="21"/>
      <c r="F199" s="22"/>
      <c r="G199" s="29">
        <f t="shared" si="179"/>
        <v>0</v>
      </c>
      <c r="H199" s="22"/>
      <c r="I199" s="22"/>
      <c r="J199" s="27">
        <f t="shared" si="180"/>
        <v>0</v>
      </c>
      <c r="K199" s="65"/>
      <c r="L199" s="63"/>
      <c r="M199" s="49"/>
      <c r="N199" s="56"/>
      <c r="O199" s="52"/>
      <c r="P199" s="52"/>
      <c r="Q199" s="49"/>
      <c r="R199" s="46"/>
    </row>
    <row r="200" spans="2:18" x14ac:dyDescent="0.25">
      <c r="B200" s="35"/>
      <c r="C200" s="20">
        <v>4</v>
      </c>
      <c r="D200" s="21"/>
      <c r="E200" s="21"/>
      <c r="F200" s="22"/>
      <c r="G200" s="29">
        <f t="shared" si="179"/>
        <v>0</v>
      </c>
      <c r="H200" s="22"/>
      <c r="I200" s="22"/>
      <c r="J200" s="27">
        <f t="shared" si="180"/>
        <v>0</v>
      </c>
      <c r="K200" s="65"/>
      <c r="L200" s="64"/>
      <c r="M200" s="49"/>
      <c r="N200" s="56"/>
      <c r="O200" s="52"/>
      <c r="P200" s="52"/>
      <c r="Q200" s="49"/>
      <c r="R200" s="46"/>
    </row>
    <row r="201" spans="2:18" x14ac:dyDescent="0.25">
      <c r="B201" s="36"/>
      <c r="C201" s="23">
        <v>1</v>
      </c>
      <c r="D201" s="24"/>
      <c r="E201" s="24"/>
      <c r="F201" s="31"/>
      <c r="G201" s="30">
        <f t="shared" si="179"/>
        <v>0</v>
      </c>
      <c r="H201" s="31"/>
      <c r="I201" s="31"/>
      <c r="J201" s="32">
        <f t="shared" si="180"/>
        <v>0</v>
      </c>
      <c r="K201" s="50" t="str">
        <f>IF(F201&lt;&gt;"", F201+F202+F203+F204, "" )</f>
        <v/>
      </c>
      <c r="L201" s="59" t="e">
        <f t="shared" si="129"/>
        <v>#VALUE!</v>
      </c>
      <c r="M201" s="50" t="str">
        <f>IF(D201&lt;&gt;"", J201+J202+J203+J204, "" )</f>
        <v/>
      </c>
      <c r="N201" s="57" t="e">
        <f t="shared" ref="N201" si="181">RANK(M201,$M$5:$M$700,1)</f>
        <v>#VALUE!</v>
      </c>
      <c r="O201" s="53"/>
      <c r="P201" s="53"/>
      <c r="Q201" s="50" t="str">
        <f t="shared" ref="Q201" si="182">IF(M201&lt;&gt;"", M201-(O201*2)-P201, "" )</f>
        <v/>
      </c>
      <c r="R201" s="47" t="e">
        <f t="shared" ref="R201" si="183">RANK(Q201,$Q$5:$Q$700,1)</f>
        <v>#VALUE!</v>
      </c>
    </row>
    <row r="202" spans="2:18" x14ac:dyDescent="0.25">
      <c r="B202" s="36"/>
      <c r="C202" s="23">
        <v>2</v>
      </c>
      <c r="D202" s="24"/>
      <c r="E202" s="24"/>
      <c r="F202" s="31"/>
      <c r="G202" s="30">
        <f t="shared" si="179"/>
        <v>0</v>
      </c>
      <c r="H202" s="31"/>
      <c r="I202" s="31"/>
      <c r="J202" s="32">
        <f t="shared" si="180"/>
        <v>0</v>
      </c>
      <c r="K202" s="50"/>
      <c r="L202" s="60"/>
      <c r="M202" s="50"/>
      <c r="N202" s="58"/>
      <c r="O202" s="53"/>
      <c r="P202" s="53"/>
      <c r="Q202" s="50"/>
      <c r="R202" s="48"/>
    </row>
    <row r="203" spans="2:18" x14ac:dyDescent="0.25">
      <c r="B203" s="36"/>
      <c r="C203" s="23">
        <v>3</v>
      </c>
      <c r="D203" s="24"/>
      <c r="E203" s="24"/>
      <c r="F203" s="31"/>
      <c r="G203" s="30">
        <f t="shared" si="179"/>
        <v>0</v>
      </c>
      <c r="H203" s="31"/>
      <c r="I203" s="31"/>
      <c r="J203" s="32">
        <f t="shared" si="180"/>
        <v>0</v>
      </c>
      <c r="K203" s="50"/>
      <c r="L203" s="60"/>
      <c r="M203" s="50"/>
      <c r="N203" s="58"/>
      <c r="O203" s="53"/>
      <c r="P203" s="53"/>
      <c r="Q203" s="50"/>
      <c r="R203" s="48"/>
    </row>
    <row r="204" spans="2:18" x14ac:dyDescent="0.25">
      <c r="B204" s="36"/>
      <c r="C204" s="23">
        <v>4</v>
      </c>
      <c r="D204" s="24"/>
      <c r="E204" s="24"/>
      <c r="F204" s="31"/>
      <c r="G204" s="30">
        <f t="shared" si="179"/>
        <v>0</v>
      </c>
      <c r="H204" s="31"/>
      <c r="I204" s="31"/>
      <c r="J204" s="32">
        <f t="shared" si="180"/>
        <v>0</v>
      </c>
      <c r="K204" s="50"/>
      <c r="L204" s="61"/>
      <c r="M204" s="50"/>
      <c r="N204" s="58"/>
      <c r="O204" s="53"/>
      <c r="P204" s="53"/>
      <c r="Q204" s="50"/>
      <c r="R204" s="48"/>
    </row>
    <row r="205" spans="2:18" x14ac:dyDescent="0.25">
      <c r="B205" s="35"/>
      <c r="C205" s="20">
        <v>1</v>
      </c>
      <c r="D205" s="21"/>
      <c r="E205" s="21"/>
      <c r="F205" s="22"/>
      <c r="G205" s="29">
        <f t="shared" si="179"/>
        <v>0</v>
      </c>
      <c r="H205" s="22"/>
      <c r="I205" s="22"/>
      <c r="J205" s="27">
        <f t="shared" si="180"/>
        <v>0</v>
      </c>
      <c r="K205" s="65" t="str">
        <f>IF(F205&lt;&gt;"", F205+F206+F207+F208, "" )</f>
        <v/>
      </c>
      <c r="L205" s="62" t="e">
        <f t="shared" ref="L205" si="184">RANK(K205,$K$5:$K$700,1)</f>
        <v>#VALUE!</v>
      </c>
      <c r="M205" s="49" t="str">
        <f>IF(D205&lt;&gt;"", J205+J206+J207+J208, "" )</f>
        <v/>
      </c>
      <c r="N205" s="55" t="e">
        <f t="shared" ref="N205" si="185">RANK(M205,$M$5:$M$700,1)</f>
        <v>#VALUE!</v>
      </c>
      <c r="O205" s="52"/>
      <c r="P205" s="52"/>
      <c r="Q205" s="49" t="str">
        <f t="shared" ref="Q205" si="186">IF(M205&lt;&gt;"", M205-(O205*2)-P205, "" )</f>
        <v/>
      </c>
      <c r="R205" s="45" t="e">
        <f t="shared" ref="R205" si="187">RANK(Q205,$Q$5:$Q$700,1)</f>
        <v>#VALUE!</v>
      </c>
    </row>
    <row r="206" spans="2:18" x14ac:dyDescent="0.25">
      <c r="B206" s="35"/>
      <c r="C206" s="20">
        <v>2</v>
      </c>
      <c r="D206" s="21"/>
      <c r="E206" s="21"/>
      <c r="F206" s="22"/>
      <c r="G206" s="29">
        <f t="shared" si="179"/>
        <v>0</v>
      </c>
      <c r="H206" s="22"/>
      <c r="I206" s="22"/>
      <c r="J206" s="27">
        <f t="shared" si="180"/>
        <v>0</v>
      </c>
      <c r="K206" s="65"/>
      <c r="L206" s="63"/>
      <c r="M206" s="49"/>
      <c r="N206" s="56"/>
      <c r="O206" s="52"/>
      <c r="P206" s="52"/>
      <c r="Q206" s="49"/>
      <c r="R206" s="46"/>
    </row>
    <row r="207" spans="2:18" x14ac:dyDescent="0.25">
      <c r="B207" s="35"/>
      <c r="C207" s="20">
        <v>3</v>
      </c>
      <c r="D207" s="21"/>
      <c r="E207" s="21"/>
      <c r="F207" s="22"/>
      <c r="G207" s="29">
        <f t="shared" si="179"/>
        <v>0</v>
      </c>
      <c r="H207" s="22"/>
      <c r="I207" s="22"/>
      <c r="J207" s="27">
        <f t="shared" si="180"/>
        <v>0</v>
      </c>
      <c r="K207" s="65"/>
      <c r="L207" s="63"/>
      <c r="M207" s="49"/>
      <c r="N207" s="56"/>
      <c r="O207" s="52"/>
      <c r="P207" s="52"/>
      <c r="Q207" s="49"/>
      <c r="R207" s="46"/>
    </row>
    <row r="208" spans="2:18" x14ac:dyDescent="0.25">
      <c r="B208" s="35"/>
      <c r="C208" s="20">
        <v>4</v>
      </c>
      <c r="D208" s="21"/>
      <c r="E208" s="21"/>
      <c r="F208" s="22"/>
      <c r="G208" s="29">
        <f t="shared" si="179"/>
        <v>0</v>
      </c>
      <c r="H208" s="22"/>
      <c r="I208" s="22"/>
      <c r="J208" s="27">
        <f t="shared" si="180"/>
        <v>0</v>
      </c>
      <c r="K208" s="65"/>
      <c r="L208" s="64"/>
      <c r="M208" s="49"/>
      <c r="N208" s="56"/>
      <c r="O208" s="52"/>
      <c r="P208" s="52"/>
      <c r="Q208" s="49"/>
      <c r="R208" s="46"/>
    </row>
    <row r="209" spans="2:18" x14ac:dyDescent="0.25">
      <c r="B209" s="36"/>
      <c r="C209" s="23">
        <v>1</v>
      </c>
      <c r="D209" s="24"/>
      <c r="E209" s="24"/>
      <c r="F209" s="31"/>
      <c r="G209" s="30">
        <f t="shared" si="179"/>
        <v>0</v>
      </c>
      <c r="H209" s="31"/>
      <c r="I209" s="31"/>
      <c r="J209" s="32">
        <f t="shared" si="180"/>
        <v>0</v>
      </c>
      <c r="K209" s="50" t="str">
        <f>IF(F209&lt;&gt;"", F209+F210+F211+F212, "" )</f>
        <v/>
      </c>
      <c r="L209" s="59" t="e">
        <f t="shared" ref="L209:L265" si="188">RANK(K209,$K$5:$K$700,1)</f>
        <v>#VALUE!</v>
      </c>
      <c r="M209" s="50" t="str">
        <f>IF(D209&lt;&gt;"", J209+J210+J211+J212, "" )</f>
        <v/>
      </c>
      <c r="N209" s="57" t="e">
        <f t="shared" ref="N209" si="189">RANK(M209,$M$5:$M$700,1)</f>
        <v>#VALUE!</v>
      </c>
      <c r="O209" s="53"/>
      <c r="P209" s="53"/>
      <c r="Q209" s="50" t="str">
        <f t="shared" ref="Q209" si="190">IF(M209&lt;&gt;"", M209-(O209*2)-P209, "" )</f>
        <v/>
      </c>
      <c r="R209" s="47" t="e">
        <f t="shared" ref="R209" si="191">RANK(Q209,$Q$5:$Q$700,1)</f>
        <v>#VALUE!</v>
      </c>
    </row>
    <row r="210" spans="2:18" x14ac:dyDescent="0.25">
      <c r="B210" s="36"/>
      <c r="C210" s="23">
        <v>2</v>
      </c>
      <c r="D210" s="24"/>
      <c r="E210" s="24"/>
      <c r="F210" s="31"/>
      <c r="G210" s="30">
        <f t="shared" si="179"/>
        <v>0</v>
      </c>
      <c r="H210" s="31"/>
      <c r="I210" s="31"/>
      <c r="J210" s="32">
        <f t="shared" si="180"/>
        <v>0</v>
      </c>
      <c r="K210" s="50"/>
      <c r="L210" s="60"/>
      <c r="M210" s="50"/>
      <c r="N210" s="58"/>
      <c r="O210" s="53"/>
      <c r="P210" s="53"/>
      <c r="Q210" s="50"/>
      <c r="R210" s="48"/>
    </row>
    <row r="211" spans="2:18" x14ac:dyDescent="0.25">
      <c r="B211" s="36"/>
      <c r="C211" s="23">
        <v>3</v>
      </c>
      <c r="D211" s="24"/>
      <c r="E211" s="24"/>
      <c r="F211" s="31"/>
      <c r="G211" s="30">
        <f t="shared" si="179"/>
        <v>0</v>
      </c>
      <c r="H211" s="31"/>
      <c r="I211" s="31"/>
      <c r="J211" s="32">
        <f t="shared" si="180"/>
        <v>0</v>
      </c>
      <c r="K211" s="50"/>
      <c r="L211" s="60"/>
      <c r="M211" s="50"/>
      <c r="N211" s="58"/>
      <c r="O211" s="53"/>
      <c r="P211" s="53"/>
      <c r="Q211" s="50"/>
      <c r="R211" s="48"/>
    </row>
    <row r="212" spans="2:18" x14ac:dyDescent="0.25">
      <c r="B212" s="36"/>
      <c r="C212" s="23">
        <v>4</v>
      </c>
      <c r="D212" s="24"/>
      <c r="E212" s="24"/>
      <c r="F212" s="31"/>
      <c r="G212" s="30">
        <f t="shared" si="179"/>
        <v>0</v>
      </c>
      <c r="H212" s="31"/>
      <c r="I212" s="31"/>
      <c r="J212" s="32">
        <f t="shared" si="180"/>
        <v>0</v>
      </c>
      <c r="K212" s="50"/>
      <c r="L212" s="61"/>
      <c r="M212" s="50"/>
      <c r="N212" s="58"/>
      <c r="O212" s="53"/>
      <c r="P212" s="53"/>
      <c r="Q212" s="50"/>
      <c r="R212" s="48"/>
    </row>
    <row r="213" spans="2:18" x14ac:dyDescent="0.25">
      <c r="B213" s="35"/>
      <c r="C213" s="20">
        <v>1</v>
      </c>
      <c r="D213" s="21"/>
      <c r="E213" s="21"/>
      <c r="F213" s="22"/>
      <c r="G213" s="29">
        <f t="shared" si="179"/>
        <v>0</v>
      </c>
      <c r="H213" s="22"/>
      <c r="I213" s="22"/>
      <c r="J213" s="27">
        <f t="shared" si="180"/>
        <v>0</v>
      </c>
      <c r="K213" s="65" t="str">
        <f>IF(F213&lt;&gt;"", F213+F214+F215+F216, "" )</f>
        <v/>
      </c>
      <c r="L213" s="62" t="e">
        <f t="shared" ref="L213" si="192">RANK(K213,$K$5:$K$700,1)</f>
        <v>#VALUE!</v>
      </c>
      <c r="M213" s="49" t="str">
        <f>IF(D213&lt;&gt;"", J213+J214+J215+J216, "" )</f>
        <v/>
      </c>
      <c r="N213" s="55" t="e">
        <f t="shared" ref="N213" si="193">RANK(M213,$M$5:$M$700,1)</f>
        <v>#VALUE!</v>
      </c>
      <c r="O213" s="52"/>
      <c r="P213" s="52"/>
      <c r="Q213" s="49" t="str">
        <f t="shared" ref="Q213" si="194">IF(M213&lt;&gt;"", M213-(O213*2)-P213, "" )</f>
        <v/>
      </c>
      <c r="R213" s="45" t="e">
        <f t="shared" ref="R213" si="195">RANK(Q213,$Q$5:$Q$700,1)</f>
        <v>#VALUE!</v>
      </c>
    </row>
    <row r="214" spans="2:18" x14ac:dyDescent="0.25">
      <c r="B214" s="35"/>
      <c r="C214" s="20">
        <v>2</v>
      </c>
      <c r="D214" s="21"/>
      <c r="E214" s="21"/>
      <c r="F214" s="22"/>
      <c r="G214" s="29">
        <f t="shared" si="179"/>
        <v>0</v>
      </c>
      <c r="H214" s="22"/>
      <c r="I214" s="22"/>
      <c r="J214" s="27">
        <f t="shared" si="180"/>
        <v>0</v>
      </c>
      <c r="K214" s="65"/>
      <c r="L214" s="63"/>
      <c r="M214" s="49"/>
      <c r="N214" s="56"/>
      <c r="O214" s="52"/>
      <c r="P214" s="52"/>
      <c r="Q214" s="49"/>
      <c r="R214" s="46"/>
    </row>
    <row r="215" spans="2:18" x14ac:dyDescent="0.25">
      <c r="B215" s="35"/>
      <c r="C215" s="20">
        <v>3</v>
      </c>
      <c r="D215" s="21"/>
      <c r="E215" s="21"/>
      <c r="F215" s="22"/>
      <c r="G215" s="29">
        <f t="shared" si="179"/>
        <v>0</v>
      </c>
      <c r="H215" s="22"/>
      <c r="I215" s="22"/>
      <c r="J215" s="27">
        <f t="shared" si="180"/>
        <v>0</v>
      </c>
      <c r="K215" s="65"/>
      <c r="L215" s="63"/>
      <c r="M215" s="49"/>
      <c r="N215" s="56"/>
      <c r="O215" s="52"/>
      <c r="P215" s="52"/>
      <c r="Q215" s="49"/>
      <c r="R215" s="46"/>
    </row>
    <row r="216" spans="2:18" x14ac:dyDescent="0.25">
      <c r="B216" s="35"/>
      <c r="C216" s="20">
        <v>4</v>
      </c>
      <c r="D216" s="21"/>
      <c r="E216" s="21"/>
      <c r="F216" s="22"/>
      <c r="G216" s="29">
        <f t="shared" si="179"/>
        <v>0</v>
      </c>
      <c r="H216" s="22"/>
      <c r="I216" s="22"/>
      <c r="J216" s="27">
        <f t="shared" si="180"/>
        <v>0</v>
      </c>
      <c r="K216" s="65"/>
      <c r="L216" s="64"/>
      <c r="M216" s="49"/>
      <c r="N216" s="56"/>
      <c r="O216" s="52"/>
      <c r="P216" s="52"/>
      <c r="Q216" s="49"/>
      <c r="R216" s="46"/>
    </row>
    <row r="217" spans="2:18" x14ac:dyDescent="0.25">
      <c r="B217" s="36"/>
      <c r="C217" s="23">
        <v>1</v>
      </c>
      <c r="D217" s="24"/>
      <c r="E217" s="24"/>
      <c r="F217" s="31"/>
      <c r="G217" s="30">
        <f t="shared" si="179"/>
        <v>0</v>
      </c>
      <c r="H217" s="31"/>
      <c r="I217" s="31"/>
      <c r="J217" s="32">
        <f t="shared" si="180"/>
        <v>0</v>
      </c>
      <c r="K217" s="50" t="str">
        <f>IF(F217&lt;&gt;"", F217+F218+F219+F220, "" )</f>
        <v/>
      </c>
      <c r="L217" s="59" t="e">
        <f t="shared" si="188"/>
        <v>#VALUE!</v>
      </c>
      <c r="M217" s="50" t="str">
        <f>IF(D217&lt;&gt;"", J217+J218+J219+J220, "" )</f>
        <v/>
      </c>
      <c r="N217" s="57" t="e">
        <f t="shared" ref="N217" si="196">RANK(M217,$M$5:$M$700,1)</f>
        <v>#VALUE!</v>
      </c>
      <c r="O217" s="53"/>
      <c r="P217" s="53"/>
      <c r="Q217" s="50" t="str">
        <f t="shared" ref="Q217" si="197">IF(M217&lt;&gt;"", M217-(O217*2)-P217, "" )</f>
        <v/>
      </c>
      <c r="R217" s="47" t="e">
        <f t="shared" ref="R217" si="198">RANK(Q217,$Q$5:$Q$700,1)</f>
        <v>#VALUE!</v>
      </c>
    </row>
    <row r="218" spans="2:18" x14ac:dyDescent="0.25">
      <c r="B218" s="36"/>
      <c r="C218" s="23">
        <v>2</v>
      </c>
      <c r="D218" s="24"/>
      <c r="E218" s="24"/>
      <c r="F218" s="31"/>
      <c r="G218" s="30">
        <f t="shared" si="179"/>
        <v>0</v>
      </c>
      <c r="H218" s="31"/>
      <c r="I218" s="31"/>
      <c r="J218" s="32">
        <f t="shared" si="180"/>
        <v>0</v>
      </c>
      <c r="K218" s="50"/>
      <c r="L218" s="60"/>
      <c r="M218" s="50"/>
      <c r="N218" s="58"/>
      <c r="O218" s="53"/>
      <c r="P218" s="53"/>
      <c r="Q218" s="50"/>
      <c r="R218" s="48"/>
    </row>
    <row r="219" spans="2:18" x14ac:dyDescent="0.25">
      <c r="B219" s="36"/>
      <c r="C219" s="23">
        <v>3</v>
      </c>
      <c r="D219" s="24"/>
      <c r="E219" s="24"/>
      <c r="F219" s="31"/>
      <c r="G219" s="30">
        <f t="shared" si="179"/>
        <v>0</v>
      </c>
      <c r="H219" s="31"/>
      <c r="I219" s="31"/>
      <c r="J219" s="32">
        <f t="shared" si="180"/>
        <v>0</v>
      </c>
      <c r="K219" s="50"/>
      <c r="L219" s="60"/>
      <c r="M219" s="50"/>
      <c r="N219" s="58"/>
      <c r="O219" s="53"/>
      <c r="P219" s="53"/>
      <c r="Q219" s="50"/>
      <c r="R219" s="48"/>
    </row>
    <row r="220" spans="2:18" x14ac:dyDescent="0.25">
      <c r="B220" s="36"/>
      <c r="C220" s="23">
        <v>4</v>
      </c>
      <c r="D220" s="24"/>
      <c r="E220" s="24"/>
      <c r="F220" s="31"/>
      <c r="G220" s="30">
        <f t="shared" si="179"/>
        <v>0</v>
      </c>
      <c r="H220" s="31"/>
      <c r="I220" s="31"/>
      <c r="J220" s="32">
        <f t="shared" si="180"/>
        <v>0</v>
      </c>
      <c r="K220" s="50"/>
      <c r="L220" s="61"/>
      <c r="M220" s="50"/>
      <c r="N220" s="58"/>
      <c r="O220" s="53"/>
      <c r="P220" s="53"/>
      <c r="Q220" s="50"/>
      <c r="R220" s="48"/>
    </row>
    <row r="221" spans="2:18" x14ac:dyDescent="0.25">
      <c r="B221" s="35"/>
      <c r="C221" s="20">
        <v>1</v>
      </c>
      <c r="D221" s="21"/>
      <c r="E221" s="21"/>
      <c r="F221" s="22"/>
      <c r="G221" s="29">
        <f t="shared" si="179"/>
        <v>0</v>
      </c>
      <c r="H221" s="22"/>
      <c r="I221" s="22"/>
      <c r="J221" s="27">
        <f t="shared" si="180"/>
        <v>0</v>
      </c>
      <c r="K221" s="65" t="str">
        <f>IF(F221&lt;&gt;"", F221+F222+F223+F224, "" )</f>
        <v/>
      </c>
      <c r="L221" s="62" t="e">
        <f t="shared" ref="L221" si="199">RANK(K221,$K$5:$K$700,1)</f>
        <v>#VALUE!</v>
      </c>
      <c r="M221" s="49" t="str">
        <f>IF(D221&lt;&gt;"", J221+J222+J223+J224, "" )</f>
        <v/>
      </c>
      <c r="N221" s="55" t="e">
        <f t="shared" ref="N221" si="200">RANK(M221,$M$5:$M$700,1)</f>
        <v>#VALUE!</v>
      </c>
      <c r="O221" s="52"/>
      <c r="P221" s="52"/>
      <c r="Q221" s="49" t="str">
        <f t="shared" ref="Q221" si="201">IF(M221&lt;&gt;"", M221-(O221*2)-P221, "" )</f>
        <v/>
      </c>
      <c r="R221" s="45" t="e">
        <f t="shared" ref="R221" si="202">RANK(Q221,$Q$5:$Q$700,1)</f>
        <v>#VALUE!</v>
      </c>
    </row>
    <row r="222" spans="2:18" x14ac:dyDescent="0.25">
      <c r="B222" s="35"/>
      <c r="C222" s="20">
        <v>2</v>
      </c>
      <c r="D222" s="21"/>
      <c r="E222" s="21"/>
      <c r="F222" s="22"/>
      <c r="G222" s="29">
        <f t="shared" si="179"/>
        <v>0</v>
      </c>
      <c r="H222" s="22"/>
      <c r="I222" s="22"/>
      <c r="J222" s="27">
        <f t="shared" si="180"/>
        <v>0</v>
      </c>
      <c r="K222" s="65"/>
      <c r="L222" s="63"/>
      <c r="M222" s="49"/>
      <c r="N222" s="56"/>
      <c r="O222" s="52"/>
      <c r="P222" s="52"/>
      <c r="Q222" s="49"/>
      <c r="R222" s="46"/>
    </row>
    <row r="223" spans="2:18" x14ac:dyDescent="0.25">
      <c r="B223" s="35"/>
      <c r="C223" s="20">
        <v>3</v>
      </c>
      <c r="D223" s="21"/>
      <c r="E223" s="21"/>
      <c r="F223" s="22"/>
      <c r="G223" s="29">
        <f t="shared" si="179"/>
        <v>0</v>
      </c>
      <c r="H223" s="22"/>
      <c r="I223" s="22"/>
      <c r="J223" s="27">
        <f t="shared" si="180"/>
        <v>0</v>
      </c>
      <c r="K223" s="65"/>
      <c r="L223" s="63"/>
      <c r="M223" s="49"/>
      <c r="N223" s="56"/>
      <c r="O223" s="52"/>
      <c r="P223" s="52"/>
      <c r="Q223" s="49"/>
      <c r="R223" s="46"/>
    </row>
    <row r="224" spans="2:18" x14ac:dyDescent="0.25">
      <c r="B224" s="35"/>
      <c r="C224" s="20">
        <v>4</v>
      </c>
      <c r="D224" s="21"/>
      <c r="E224" s="21"/>
      <c r="F224" s="22"/>
      <c r="G224" s="29">
        <f t="shared" si="179"/>
        <v>0</v>
      </c>
      <c r="H224" s="22"/>
      <c r="I224" s="22"/>
      <c r="J224" s="27">
        <f t="shared" si="180"/>
        <v>0</v>
      </c>
      <c r="K224" s="65"/>
      <c r="L224" s="64"/>
      <c r="M224" s="49"/>
      <c r="N224" s="56"/>
      <c r="O224" s="52"/>
      <c r="P224" s="52"/>
      <c r="Q224" s="49"/>
      <c r="R224" s="46"/>
    </row>
    <row r="225" spans="2:18" x14ac:dyDescent="0.25">
      <c r="B225" s="36"/>
      <c r="C225" s="23">
        <v>1</v>
      </c>
      <c r="D225" s="24"/>
      <c r="E225" s="24"/>
      <c r="F225" s="31"/>
      <c r="G225" s="30">
        <f t="shared" si="179"/>
        <v>0</v>
      </c>
      <c r="H225" s="31"/>
      <c r="I225" s="31"/>
      <c r="J225" s="32">
        <f t="shared" si="180"/>
        <v>0</v>
      </c>
      <c r="K225" s="50" t="str">
        <f>IF(F225&lt;&gt;"", F225+F226+F227+F228, "" )</f>
        <v/>
      </c>
      <c r="L225" s="59" t="e">
        <f t="shared" si="188"/>
        <v>#VALUE!</v>
      </c>
      <c r="M225" s="50" t="str">
        <f>IF(D225&lt;&gt;"", J225+J226+J227+J228, "" )</f>
        <v/>
      </c>
      <c r="N225" s="57" t="e">
        <f t="shared" ref="N225" si="203">RANK(M225,$M$5:$M$700,1)</f>
        <v>#VALUE!</v>
      </c>
      <c r="O225" s="53"/>
      <c r="P225" s="53"/>
      <c r="Q225" s="50" t="str">
        <f t="shared" ref="Q225" si="204">IF(M225&lt;&gt;"", M225-(O225*2)-P225, "" )</f>
        <v/>
      </c>
      <c r="R225" s="47" t="e">
        <f t="shared" ref="R225" si="205">RANK(Q225,$Q$5:$Q$700,1)</f>
        <v>#VALUE!</v>
      </c>
    </row>
    <row r="226" spans="2:18" x14ac:dyDescent="0.25">
      <c r="B226" s="36"/>
      <c r="C226" s="23">
        <v>2</v>
      </c>
      <c r="D226" s="24"/>
      <c r="E226" s="24"/>
      <c r="F226" s="31"/>
      <c r="G226" s="30">
        <f t="shared" si="179"/>
        <v>0</v>
      </c>
      <c r="H226" s="31"/>
      <c r="I226" s="31"/>
      <c r="J226" s="32">
        <f t="shared" si="180"/>
        <v>0</v>
      </c>
      <c r="K226" s="50"/>
      <c r="L226" s="60"/>
      <c r="M226" s="50"/>
      <c r="N226" s="58"/>
      <c r="O226" s="53"/>
      <c r="P226" s="53"/>
      <c r="Q226" s="50"/>
      <c r="R226" s="48"/>
    </row>
    <row r="227" spans="2:18" x14ac:dyDescent="0.25">
      <c r="B227" s="36"/>
      <c r="C227" s="23">
        <v>3</v>
      </c>
      <c r="D227" s="24"/>
      <c r="E227" s="24"/>
      <c r="F227" s="31"/>
      <c r="G227" s="30">
        <f t="shared" si="179"/>
        <v>0</v>
      </c>
      <c r="H227" s="31"/>
      <c r="I227" s="31"/>
      <c r="J227" s="32">
        <f t="shared" si="180"/>
        <v>0</v>
      </c>
      <c r="K227" s="50"/>
      <c r="L227" s="60"/>
      <c r="M227" s="50"/>
      <c r="N227" s="58"/>
      <c r="O227" s="53"/>
      <c r="P227" s="53"/>
      <c r="Q227" s="50"/>
      <c r="R227" s="48"/>
    </row>
    <row r="228" spans="2:18" x14ac:dyDescent="0.25">
      <c r="B228" s="36"/>
      <c r="C228" s="23">
        <v>4</v>
      </c>
      <c r="D228" s="24"/>
      <c r="E228" s="24"/>
      <c r="F228" s="31"/>
      <c r="G228" s="30">
        <f t="shared" si="179"/>
        <v>0</v>
      </c>
      <c r="H228" s="31"/>
      <c r="I228" s="31"/>
      <c r="J228" s="32">
        <f t="shared" si="180"/>
        <v>0</v>
      </c>
      <c r="K228" s="50"/>
      <c r="L228" s="61"/>
      <c r="M228" s="50"/>
      <c r="N228" s="58"/>
      <c r="O228" s="53"/>
      <c r="P228" s="53"/>
      <c r="Q228" s="50"/>
      <c r="R228" s="48"/>
    </row>
    <row r="229" spans="2:18" x14ac:dyDescent="0.25">
      <c r="B229" s="35"/>
      <c r="C229" s="20">
        <v>1</v>
      </c>
      <c r="D229" s="21"/>
      <c r="E229" s="21"/>
      <c r="F229" s="22"/>
      <c r="G229" s="29">
        <f t="shared" si="179"/>
        <v>0</v>
      </c>
      <c r="H229" s="22"/>
      <c r="I229" s="22"/>
      <c r="J229" s="27">
        <f t="shared" si="180"/>
        <v>0</v>
      </c>
      <c r="K229" s="65" t="str">
        <f>IF(F229&lt;&gt;"", F229+F230+F231+F232, "" )</f>
        <v/>
      </c>
      <c r="L229" s="62" t="e">
        <f t="shared" ref="L229" si="206">RANK(K229,$K$5:$K$700,1)</f>
        <v>#VALUE!</v>
      </c>
      <c r="M229" s="49" t="str">
        <f>IF(D229&lt;&gt;"", J229+J230+J231+J232, "" )</f>
        <v/>
      </c>
      <c r="N229" s="55" t="e">
        <f t="shared" ref="N229" si="207">RANK(M229,$M$5:$M$700,1)</f>
        <v>#VALUE!</v>
      </c>
      <c r="O229" s="52"/>
      <c r="P229" s="52"/>
      <c r="Q229" s="49" t="str">
        <f t="shared" ref="Q229" si="208">IF(M229&lt;&gt;"", M229-(O229*2)-P229, "" )</f>
        <v/>
      </c>
      <c r="R229" s="45" t="e">
        <f t="shared" ref="R229" si="209">RANK(Q229,$Q$5:$Q$700,1)</f>
        <v>#VALUE!</v>
      </c>
    </row>
    <row r="230" spans="2:18" x14ac:dyDescent="0.25">
      <c r="B230" s="35"/>
      <c r="C230" s="20">
        <v>2</v>
      </c>
      <c r="D230" s="21"/>
      <c r="E230" s="21"/>
      <c r="F230" s="22"/>
      <c r="G230" s="29">
        <f t="shared" si="179"/>
        <v>0</v>
      </c>
      <c r="H230" s="22"/>
      <c r="I230" s="22"/>
      <c r="J230" s="27">
        <f t="shared" si="180"/>
        <v>0</v>
      </c>
      <c r="K230" s="65"/>
      <c r="L230" s="63"/>
      <c r="M230" s="49"/>
      <c r="N230" s="56"/>
      <c r="O230" s="52"/>
      <c r="P230" s="52"/>
      <c r="Q230" s="49"/>
      <c r="R230" s="46"/>
    </row>
    <row r="231" spans="2:18" x14ac:dyDescent="0.25">
      <c r="B231" s="35"/>
      <c r="C231" s="20">
        <v>3</v>
      </c>
      <c r="D231" s="21"/>
      <c r="E231" s="21"/>
      <c r="F231" s="22"/>
      <c r="G231" s="29">
        <f t="shared" si="179"/>
        <v>0</v>
      </c>
      <c r="H231" s="22"/>
      <c r="I231" s="22"/>
      <c r="J231" s="27">
        <f t="shared" si="180"/>
        <v>0</v>
      </c>
      <c r="K231" s="65"/>
      <c r="L231" s="63"/>
      <c r="M231" s="49"/>
      <c r="N231" s="56"/>
      <c r="O231" s="52"/>
      <c r="P231" s="52"/>
      <c r="Q231" s="49"/>
      <c r="R231" s="46"/>
    </row>
    <row r="232" spans="2:18" x14ac:dyDescent="0.25">
      <c r="B232" s="35"/>
      <c r="C232" s="20">
        <v>4</v>
      </c>
      <c r="D232" s="21"/>
      <c r="E232" s="21"/>
      <c r="F232" s="22"/>
      <c r="G232" s="29">
        <f t="shared" si="179"/>
        <v>0</v>
      </c>
      <c r="H232" s="22"/>
      <c r="I232" s="22"/>
      <c r="J232" s="27">
        <f t="shared" si="180"/>
        <v>0</v>
      </c>
      <c r="K232" s="65"/>
      <c r="L232" s="64"/>
      <c r="M232" s="49"/>
      <c r="N232" s="56"/>
      <c r="O232" s="52"/>
      <c r="P232" s="52"/>
      <c r="Q232" s="49"/>
      <c r="R232" s="46"/>
    </row>
    <row r="233" spans="2:18" x14ac:dyDescent="0.25">
      <c r="B233" s="36"/>
      <c r="C233" s="23">
        <v>1</v>
      </c>
      <c r="D233" s="24"/>
      <c r="E233" s="24"/>
      <c r="F233" s="31"/>
      <c r="G233" s="30">
        <f t="shared" si="179"/>
        <v>0</v>
      </c>
      <c r="H233" s="31"/>
      <c r="I233" s="31"/>
      <c r="J233" s="32">
        <f t="shared" si="180"/>
        <v>0</v>
      </c>
      <c r="K233" s="50" t="str">
        <f>IF(F233&lt;&gt;"", F233+F234+F235+F236, "" )</f>
        <v/>
      </c>
      <c r="L233" s="59" t="e">
        <f t="shared" si="188"/>
        <v>#VALUE!</v>
      </c>
      <c r="M233" s="50" t="str">
        <f>IF(D233&lt;&gt;"", J233+J234+J235+J236, "" )</f>
        <v/>
      </c>
      <c r="N233" s="57" t="e">
        <f t="shared" ref="N233" si="210">RANK(M233,$M$5:$M$700,1)</f>
        <v>#VALUE!</v>
      </c>
      <c r="O233" s="53"/>
      <c r="P233" s="53"/>
      <c r="Q233" s="50" t="str">
        <f t="shared" ref="Q233" si="211">IF(M233&lt;&gt;"", M233-(O233*2)-P233, "" )</f>
        <v/>
      </c>
      <c r="R233" s="47" t="e">
        <f t="shared" ref="R233" si="212">RANK(Q233,$Q$5:$Q$700,1)</f>
        <v>#VALUE!</v>
      </c>
    </row>
    <row r="234" spans="2:18" x14ac:dyDescent="0.25">
      <c r="B234" s="36"/>
      <c r="C234" s="23">
        <v>2</v>
      </c>
      <c r="D234" s="24"/>
      <c r="E234" s="24"/>
      <c r="F234" s="31"/>
      <c r="G234" s="30">
        <f t="shared" si="179"/>
        <v>0</v>
      </c>
      <c r="H234" s="31"/>
      <c r="I234" s="31"/>
      <c r="J234" s="32">
        <f t="shared" si="180"/>
        <v>0</v>
      </c>
      <c r="K234" s="50"/>
      <c r="L234" s="60"/>
      <c r="M234" s="50"/>
      <c r="N234" s="58"/>
      <c r="O234" s="53"/>
      <c r="P234" s="53"/>
      <c r="Q234" s="50"/>
      <c r="R234" s="48"/>
    </row>
    <row r="235" spans="2:18" x14ac:dyDescent="0.25">
      <c r="B235" s="36"/>
      <c r="C235" s="23">
        <v>3</v>
      </c>
      <c r="D235" s="24"/>
      <c r="E235" s="24"/>
      <c r="F235" s="31"/>
      <c r="G235" s="30">
        <f t="shared" si="179"/>
        <v>0</v>
      </c>
      <c r="H235" s="31"/>
      <c r="I235" s="31"/>
      <c r="J235" s="32">
        <f t="shared" si="180"/>
        <v>0</v>
      </c>
      <c r="K235" s="50"/>
      <c r="L235" s="60"/>
      <c r="M235" s="50"/>
      <c r="N235" s="58"/>
      <c r="O235" s="53"/>
      <c r="P235" s="53"/>
      <c r="Q235" s="50"/>
      <c r="R235" s="48"/>
    </row>
    <row r="236" spans="2:18" x14ac:dyDescent="0.25">
      <c r="B236" s="36"/>
      <c r="C236" s="23">
        <v>4</v>
      </c>
      <c r="D236" s="24"/>
      <c r="E236" s="24"/>
      <c r="F236" s="31"/>
      <c r="G236" s="30">
        <f t="shared" si="179"/>
        <v>0</v>
      </c>
      <c r="H236" s="31"/>
      <c r="I236" s="31"/>
      <c r="J236" s="32">
        <f t="shared" si="180"/>
        <v>0</v>
      </c>
      <c r="K236" s="50"/>
      <c r="L236" s="61"/>
      <c r="M236" s="50"/>
      <c r="N236" s="58"/>
      <c r="O236" s="53"/>
      <c r="P236" s="53"/>
      <c r="Q236" s="50"/>
      <c r="R236" s="48"/>
    </row>
    <row r="237" spans="2:18" x14ac:dyDescent="0.25">
      <c r="B237" s="35"/>
      <c r="C237" s="20">
        <v>1</v>
      </c>
      <c r="D237" s="21"/>
      <c r="E237" s="21"/>
      <c r="F237" s="22"/>
      <c r="G237" s="29">
        <f t="shared" si="179"/>
        <v>0</v>
      </c>
      <c r="H237" s="22"/>
      <c r="I237" s="22"/>
      <c r="J237" s="27">
        <f t="shared" si="180"/>
        <v>0</v>
      </c>
      <c r="K237" s="65" t="str">
        <f>IF(F237&lt;&gt;"", F237+F238+F239+F240, "" )</f>
        <v/>
      </c>
      <c r="L237" s="62" t="e">
        <f t="shared" ref="L237" si="213">RANK(K237,$K$5:$K$700,1)</f>
        <v>#VALUE!</v>
      </c>
      <c r="M237" s="49" t="str">
        <f>IF(D237&lt;&gt;"", J237+J238+J239+J240, "" )</f>
        <v/>
      </c>
      <c r="N237" s="55" t="e">
        <f t="shared" ref="N237" si="214">RANK(M237,$M$5:$M$700,1)</f>
        <v>#VALUE!</v>
      </c>
      <c r="O237" s="52"/>
      <c r="P237" s="52"/>
      <c r="Q237" s="49" t="str">
        <f t="shared" ref="Q237" si="215">IF(M237&lt;&gt;"", M237-(O237*2)-P237, "" )</f>
        <v/>
      </c>
      <c r="R237" s="45" t="e">
        <f t="shared" ref="R237" si="216">RANK(Q237,$Q$5:$Q$700,1)</f>
        <v>#VALUE!</v>
      </c>
    </row>
    <row r="238" spans="2:18" x14ac:dyDescent="0.25">
      <c r="B238" s="35"/>
      <c r="C238" s="20">
        <v>2</v>
      </c>
      <c r="D238" s="21"/>
      <c r="E238" s="21"/>
      <c r="F238" s="22"/>
      <c r="G238" s="29">
        <f t="shared" si="179"/>
        <v>0</v>
      </c>
      <c r="H238" s="22"/>
      <c r="I238" s="22"/>
      <c r="J238" s="27">
        <f t="shared" si="180"/>
        <v>0</v>
      </c>
      <c r="K238" s="65"/>
      <c r="L238" s="63"/>
      <c r="M238" s="49"/>
      <c r="N238" s="56"/>
      <c r="O238" s="52"/>
      <c r="P238" s="52"/>
      <c r="Q238" s="49"/>
      <c r="R238" s="46"/>
    </row>
    <row r="239" spans="2:18" x14ac:dyDescent="0.25">
      <c r="B239" s="35"/>
      <c r="C239" s="20">
        <v>3</v>
      </c>
      <c r="D239" s="21"/>
      <c r="E239" s="21"/>
      <c r="F239" s="22"/>
      <c r="G239" s="29">
        <f t="shared" si="179"/>
        <v>0</v>
      </c>
      <c r="H239" s="22"/>
      <c r="I239" s="22"/>
      <c r="J239" s="27">
        <f t="shared" si="180"/>
        <v>0</v>
      </c>
      <c r="K239" s="65"/>
      <c r="L239" s="63"/>
      <c r="M239" s="49"/>
      <c r="N239" s="56"/>
      <c r="O239" s="52"/>
      <c r="P239" s="52"/>
      <c r="Q239" s="49"/>
      <c r="R239" s="46"/>
    </row>
    <row r="240" spans="2:18" x14ac:dyDescent="0.25">
      <c r="B240" s="35"/>
      <c r="C240" s="20">
        <v>4</v>
      </c>
      <c r="D240" s="21"/>
      <c r="E240" s="21"/>
      <c r="F240" s="22"/>
      <c r="G240" s="29">
        <f t="shared" si="179"/>
        <v>0</v>
      </c>
      <c r="H240" s="22"/>
      <c r="I240" s="22"/>
      <c r="J240" s="27">
        <f t="shared" si="180"/>
        <v>0</v>
      </c>
      <c r="K240" s="65"/>
      <c r="L240" s="64"/>
      <c r="M240" s="49"/>
      <c r="N240" s="56"/>
      <c r="O240" s="52"/>
      <c r="P240" s="52"/>
      <c r="Q240" s="49"/>
      <c r="R240" s="46"/>
    </row>
    <row r="241" spans="2:18" x14ac:dyDescent="0.25">
      <c r="B241" s="36"/>
      <c r="C241" s="23">
        <v>1</v>
      </c>
      <c r="D241" s="24"/>
      <c r="E241" s="24"/>
      <c r="F241" s="31"/>
      <c r="G241" s="30">
        <f t="shared" si="179"/>
        <v>0</v>
      </c>
      <c r="H241" s="31"/>
      <c r="I241" s="31"/>
      <c r="J241" s="32">
        <f t="shared" si="180"/>
        <v>0</v>
      </c>
      <c r="K241" s="50" t="str">
        <f>IF(F241&lt;&gt;"", F241+F242+F243+F244, "" )</f>
        <v/>
      </c>
      <c r="L241" s="59" t="e">
        <f t="shared" si="188"/>
        <v>#VALUE!</v>
      </c>
      <c r="M241" s="50" t="str">
        <f>IF(D241&lt;&gt;"", J241+J242+J243+J244, "" )</f>
        <v/>
      </c>
      <c r="N241" s="57" t="e">
        <f t="shared" ref="N241" si="217">RANK(M241,$M$5:$M$700,1)</f>
        <v>#VALUE!</v>
      </c>
      <c r="O241" s="53"/>
      <c r="P241" s="53"/>
      <c r="Q241" s="50" t="str">
        <f t="shared" ref="Q241" si="218">IF(M241&lt;&gt;"", M241-(O241*2)-P241, "" )</f>
        <v/>
      </c>
      <c r="R241" s="47" t="e">
        <f t="shared" ref="R241" si="219">RANK(Q241,$Q$5:$Q$700,1)</f>
        <v>#VALUE!</v>
      </c>
    </row>
    <row r="242" spans="2:18" x14ac:dyDescent="0.25">
      <c r="B242" s="36"/>
      <c r="C242" s="23">
        <v>2</v>
      </c>
      <c r="D242" s="24"/>
      <c r="E242" s="24"/>
      <c r="F242" s="31"/>
      <c r="G242" s="30">
        <f t="shared" si="179"/>
        <v>0</v>
      </c>
      <c r="H242" s="31"/>
      <c r="I242" s="31"/>
      <c r="J242" s="32">
        <f t="shared" si="180"/>
        <v>0</v>
      </c>
      <c r="K242" s="50"/>
      <c r="L242" s="60"/>
      <c r="M242" s="50"/>
      <c r="N242" s="58"/>
      <c r="O242" s="53"/>
      <c r="P242" s="53"/>
      <c r="Q242" s="50"/>
      <c r="R242" s="48"/>
    </row>
    <row r="243" spans="2:18" x14ac:dyDescent="0.25">
      <c r="B243" s="36"/>
      <c r="C243" s="23">
        <v>3</v>
      </c>
      <c r="D243" s="24"/>
      <c r="E243" s="24"/>
      <c r="F243" s="31"/>
      <c r="G243" s="30">
        <f t="shared" si="179"/>
        <v>0</v>
      </c>
      <c r="H243" s="31"/>
      <c r="I243" s="31"/>
      <c r="J243" s="32">
        <f t="shared" si="180"/>
        <v>0</v>
      </c>
      <c r="K243" s="50"/>
      <c r="L243" s="60"/>
      <c r="M243" s="50"/>
      <c r="N243" s="58"/>
      <c r="O243" s="53"/>
      <c r="P243" s="53"/>
      <c r="Q243" s="50"/>
      <c r="R243" s="48"/>
    </row>
    <row r="244" spans="2:18" x14ac:dyDescent="0.25">
      <c r="B244" s="36"/>
      <c r="C244" s="23">
        <v>4</v>
      </c>
      <c r="D244" s="24"/>
      <c r="E244" s="24"/>
      <c r="F244" s="31"/>
      <c r="G244" s="30">
        <f t="shared" si="179"/>
        <v>0</v>
      </c>
      <c r="H244" s="31"/>
      <c r="I244" s="31"/>
      <c r="J244" s="32">
        <f t="shared" si="180"/>
        <v>0</v>
      </c>
      <c r="K244" s="50"/>
      <c r="L244" s="61"/>
      <c r="M244" s="50"/>
      <c r="N244" s="58"/>
      <c r="O244" s="53"/>
      <c r="P244" s="53"/>
      <c r="Q244" s="50"/>
      <c r="R244" s="48"/>
    </row>
    <row r="245" spans="2:18" x14ac:dyDescent="0.25">
      <c r="B245" s="35"/>
      <c r="C245" s="20">
        <v>1</v>
      </c>
      <c r="D245" s="21"/>
      <c r="E245" s="21"/>
      <c r="F245" s="22"/>
      <c r="G245" s="29">
        <f t="shared" si="179"/>
        <v>0</v>
      </c>
      <c r="H245" s="22"/>
      <c r="I245" s="22"/>
      <c r="J245" s="27">
        <f t="shared" si="180"/>
        <v>0</v>
      </c>
      <c r="K245" s="65" t="str">
        <f>IF(F245&lt;&gt;"", F245+F246+F247+F248, "" )</f>
        <v/>
      </c>
      <c r="L245" s="62" t="e">
        <f t="shared" ref="L245" si="220">RANK(K245,$K$5:$K$700,1)</f>
        <v>#VALUE!</v>
      </c>
      <c r="M245" s="49" t="str">
        <f>IF(D245&lt;&gt;"", J245+J246+J247+J248, "" )</f>
        <v/>
      </c>
      <c r="N245" s="55" t="e">
        <f t="shared" ref="N245" si="221">RANK(M245,$M$5:$M$700,1)</f>
        <v>#VALUE!</v>
      </c>
      <c r="O245" s="52"/>
      <c r="P245" s="52"/>
      <c r="Q245" s="49" t="str">
        <f t="shared" ref="Q245" si="222">IF(M245&lt;&gt;"", M245-(O245*2)-P245, "" )</f>
        <v/>
      </c>
      <c r="R245" s="45" t="e">
        <f t="shared" ref="R245" si="223">RANK(Q245,$Q$5:$Q$700,1)</f>
        <v>#VALUE!</v>
      </c>
    </row>
    <row r="246" spans="2:18" x14ac:dyDescent="0.25">
      <c r="B246" s="35"/>
      <c r="C246" s="20">
        <v>2</v>
      </c>
      <c r="D246" s="21"/>
      <c r="E246" s="21"/>
      <c r="F246" s="22"/>
      <c r="G246" s="29">
        <f t="shared" si="179"/>
        <v>0</v>
      </c>
      <c r="H246" s="22"/>
      <c r="I246" s="22"/>
      <c r="J246" s="27">
        <f t="shared" si="180"/>
        <v>0</v>
      </c>
      <c r="K246" s="65"/>
      <c r="L246" s="63"/>
      <c r="M246" s="49"/>
      <c r="N246" s="56"/>
      <c r="O246" s="52"/>
      <c r="P246" s="52"/>
      <c r="Q246" s="49"/>
      <c r="R246" s="46"/>
    </row>
    <row r="247" spans="2:18" x14ac:dyDescent="0.25">
      <c r="B247" s="35"/>
      <c r="C247" s="20">
        <v>3</v>
      </c>
      <c r="D247" s="21"/>
      <c r="E247" s="21"/>
      <c r="F247" s="22"/>
      <c r="G247" s="29">
        <f t="shared" si="179"/>
        <v>0</v>
      </c>
      <c r="H247" s="22"/>
      <c r="I247" s="22"/>
      <c r="J247" s="27">
        <f t="shared" si="180"/>
        <v>0</v>
      </c>
      <c r="K247" s="65"/>
      <c r="L247" s="63"/>
      <c r="M247" s="49"/>
      <c r="N247" s="56"/>
      <c r="O247" s="52"/>
      <c r="P247" s="52"/>
      <c r="Q247" s="49"/>
      <c r="R247" s="46"/>
    </row>
    <row r="248" spans="2:18" x14ac:dyDescent="0.25">
      <c r="B248" s="35"/>
      <c r="C248" s="20">
        <v>4</v>
      </c>
      <c r="D248" s="21"/>
      <c r="E248" s="21"/>
      <c r="F248" s="22"/>
      <c r="G248" s="29">
        <f t="shared" si="179"/>
        <v>0</v>
      </c>
      <c r="H248" s="22"/>
      <c r="I248" s="22"/>
      <c r="J248" s="27">
        <f t="shared" si="180"/>
        <v>0</v>
      </c>
      <c r="K248" s="65"/>
      <c r="L248" s="64"/>
      <c r="M248" s="49"/>
      <c r="N248" s="56"/>
      <c r="O248" s="52"/>
      <c r="P248" s="52"/>
      <c r="Q248" s="49"/>
      <c r="R248" s="46"/>
    </row>
    <row r="249" spans="2:18" x14ac:dyDescent="0.25">
      <c r="B249" s="36"/>
      <c r="C249" s="23">
        <v>1</v>
      </c>
      <c r="D249" s="24"/>
      <c r="E249" s="24"/>
      <c r="F249" s="31"/>
      <c r="G249" s="30">
        <f t="shared" si="179"/>
        <v>0</v>
      </c>
      <c r="H249" s="31"/>
      <c r="I249" s="31"/>
      <c r="J249" s="32">
        <f t="shared" si="180"/>
        <v>0</v>
      </c>
      <c r="K249" s="50" t="str">
        <f>IF(F249&lt;&gt;"", F249+F250+F251+F252, "" )</f>
        <v/>
      </c>
      <c r="L249" s="59" t="e">
        <f t="shared" si="188"/>
        <v>#VALUE!</v>
      </c>
      <c r="M249" s="50" t="str">
        <f>IF(D249&lt;&gt;"", J249+J250+J251+J252, "" )</f>
        <v/>
      </c>
      <c r="N249" s="57" t="e">
        <f t="shared" ref="N249" si="224">RANK(M249,$M$5:$M$700,1)</f>
        <v>#VALUE!</v>
      </c>
      <c r="O249" s="53"/>
      <c r="P249" s="53"/>
      <c r="Q249" s="50" t="str">
        <f t="shared" ref="Q249" si="225">IF(M249&lt;&gt;"", M249-(O249*2)-P249, "" )</f>
        <v/>
      </c>
      <c r="R249" s="47" t="e">
        <f t="shared" ref="R249" si="226">RANK(Q249,$Q$5:$Q$700,1)</f>
        <v>#VALUE!</v>
      </c>
    </row>
    <row r="250" spans="2:18" x14ac:dyDescent="0.25">
      <c r="B250" s="36"/>
      <c r="C250" s="23">
        <v>2</v>
      </c>
      <c r="D250" s="24"/>
      <c r="E250" s="24"/>
      <c r="F250" s="31"/>
      <c r="G250" s="30">
        <f t="shared" si="179"/>
        <v>0</v>
      </c>
      <c r="H250" s="31"/>
      <c r="I250" s="31"/>
      <c r="J250" s="32">
        <f t="shared" si="180"/>
        <v>0</v>
      </c>
      <c r="K250" s="50"/>
      <c r="L250" s="60"/>
      <c r="M250" s="50"/>
      <c r="N250" s="58"/>
      <c r="O250" s="53"/>
      <c r="P250" s="53"/>
      <c r="Q250" s="50"/>
      <c r="R250" s="48"/>
    </row>
    <row r="251" spans="2:18" x14ac:dyDescent="0.25">
      <c r="B251" s="36"/>
      <c r="C251" s="23">
        <v>3</v>
      </c>
      <c r="D251" s="24"/>
      <c r="E251" s="24"/>
      <c r="F251" s="31"/>
      <c r="G251" s="30">
        <f t="shared" si="179"/>
        <v>0</v>
      </c>
      <c r="H251" s="31"/>
      <c r="I251" s="31"/>
      <c r="J251" s="32">
        <f t="shared" si="180"/>
        <v>0</v>
      </c>
      <c r="K251" s="50"/>
      <c r="L251" s="60"/>
      <c r="M251" s="50"/>
      <c r="N251" s="58"/>
      <c r="O251" s="53"/>
      <c r="P251" s="53"/>
      <c r="Q251" s="50"/>
      <c r="R251" s="48"/>
    </row>
    <row r="252" spans="2:18" x14ac:dyDescent="0.25">
      <c r="B252" s="36"/>
      <c r="C252" s="23">
        <v>4</v>
      </c>
      <c r="D252" s="24"/>
      <c r="E252" s="24"/>
      <c r="F252" s="31"/>
      <c r="G252" s="30">
        <f t="shared" si="179"/>
        <v>0</v>
      </c>
      <c r="H252" s="31"/>
      <c r="I252" s="31"/>
      <c r="J252" s="32">
        <f t="shared" si="180"/>
        <v>0</v>
      </c>
      <c r="K252" s="50"/>
      <c r="L252" s="61"/>
      <c r="M252" s="50"/>
      <c r="N252" s="58"/>
      <c r="O252" s="53"/>
      <c r="P252" s="53"/>
      <c r="Q252" s="50"/>
      <c r="R252" s="48"/>
    </row>
    <row r="253" spans="2:18" x14ac:dyDescent="0.25">
      <c r="B253" s="35"/>
      <c r="C253" s="20">
        <v>1</v>
      </c>
      <c r="D253" s="21"/>
      <c r="E253" s="21"/>
      <c r="F253" s="22"/>
      <c r="G253" s="29">
        <f t="shared" si="179"/>
        <v>0</v>
      </c>
      <c r="H253" s="22"/>
      <c r="I253" s="22"/>
      <c r="J253" s="27">
        <f t="shared" si="180"/>
        <v>0</v>
      </c>
      <c r="K253" s="65" t="str">
        <f>IF(F253&lt;&gt;"", F253+F254+F255+F256, "" )</f>
        <v/>
      </c>
      <c r="L253" s="62" t="e">
        <f t="shared" ref="L253" si="227">RANK(K253,$K$5:$K$700,1)</f>
        <v>#VALUE!</v>
      </c>
      <c r="M253" s="49" t="str">
        <f>IF(D253&lt;&gt;"", J253+J254+J255+J256, "" )</f>
        <v/>
      </c>
      <c r="N253" s="55" t="e">
        <f t="shared" ref="N253" si="228">RANK(M253,$M$5:$M$700,1)</f>
        <v>#VALUE!</v>
      </c>
      <c r="O253" s="52"/>
      <c r="P253" s="52"/>
      <c r="Q253" s="49" t="str">
        <f t="shared" ref="Q253" si="229">IF(M253&lt;&gt;"", M253-(O253*2)-P253, "" )</f>
        <v/>
      </c>
      <c r="R253" s="45" t="e">
        <f t="shared" ref="R253" si="230">RANK(Q253,$Q$5:$Q$700,1)</f>
        <v>#VALUE!</v>
      </c>
    </row>
    <row r="254" spans="2:18" x14ac:dyDescent="0.25">
      <c r="B254" s="35"/>
      <c r="C254" s="20">
        <v>2</v>
      </c>
      <c r="D254" s="21"/>
      <c r="E254" s="21"/>
      <c r="F254" s="22"/>
      <c r="G254" s="29">
        <f t="shared" si="179"/>
        <v>0</v>
      </c>
      <c r="H254" s="22"/>
      <c r="I254" s="22"/>
      <c r="J254" s="27">
        <f t="shared" si="180"/>
        <v>0</v>
      </c>
      <c r="K254" s="65"/>
      <c r="L254" s="63"/>
      <c r="M254" s="49"/>
      <c r="N254" s="56"/>
      <c r="O254" s="52"/>
      <c r="P254" s="52"/>
      <c r="Q254" s="49"/>
      <c r="R254" s="46"/>
    </row>
    <row r="255" spans="2:18" x14ac:dyDescent="0.25">
      <c r="B255" s="35"/>
      <c r="C255" s="20">
        <v>3</v>
      </c>
      <c r="D255" s="21"/>
      <c r="E255" s="21"/>
      <c r="F255" s="22"/>
      <c r="G255" s="29">
        <f t="shared" si="179"/>
        <v>0</v>
      </c>
      <c r="H255" s="22"/>
      <c r="I255" s="22"/>
      <c r="J255" s="27">
        <f t="shared" si="180"/>
        <v>0</v>
      </c>
      <c r="K255" s="65"/>
      <c r="L255" s="63"/>
      <c r="M255" s="49"/>
      <c r="N255" s="56"/>
      <c r="O255" s="52"/>
      <c r="P255" s="52"/>
      <c r="Q255" s="49"/>
      <c r="R255" s="46"/>
    </row>
    <row r="256" spans="2:18" x14ac:dyDescent="0.25">
      <c r="B256" s="35"/>
      <c r="C256" s="20">
        <v>4</v>
      </c>
      <c r="D256" s="21"/>
      <c r="E256" s="21"/>
      <c r="F256" s="22"/>
      <c r="G256" s="29">
        <f t="shared" si="179"/>
        <v>0</v>
      </c>
      <c r="H256" s="22"/>
      <c r="I256" s="22"/>
      <c r="J256" s="27">
        <f t="shared" si="180"/>
        <v>0</v>
      </c>
      <c r="K256" s="65"/>
      <c r="L256" s="64"/>
      <c r="M256" s="49"/>
      <c r="N256" s="56"/>
      <c r="O256" s="52"/>
      <c r="P256" s="52"/>
      <c r="Q256" s="49"/>
      <c r="R256" s="46"/>
    </row>
    <row r="257" spans="2:18" x14ac:dyDescent="0.25">
      <c r="B257" s="36"/>
      <c r="C257" s="23">
        <v>1</v>
      </c>
      <c r="D257" s="24"/>
      <c r="E257" s="24"/>
      <c r="F257" s="31"/>
      <c r="G257" s="30">
        <f t="shared" si="179"/>
        <v>0</v>
      </c>
      <c r="H257" s="31"/>
      <c r="I257" s="31"/>
      <c r="J257" s="32">
        <f t="shared" si="180"/>
        <v>0</v>
      </c>
      <c r="K257" s="50" t="str">
        <f>IF(F257&lt;&gt;"", F257+F258+F259+F260, "" )</f>
        <v/>
      </c>
      <c r="L257" s="59" t="e">
        <f t="shared" si="188"/>
        <v>#VALUE!</v>
      </c>
      <c r="M257" s="50" t="str">
        <f>IF(D257&lt;&gt;"", J257+J258+J259+J260, "" )</f>
        <v/>
      </c>
      <c r="N257" s="57" t="e">
        <f t="shared" ref="N257" si="231">RANK(M257,$M$5:$M$700,1)</f>
        <v>#VALUE!</v>
      </c>
      <c r="O257" s="53"/>
      <c r="P257" s="53"/>
      <c r="Q257" s="50" t="str">
        <f t="shared" ref="Q257" si="232">IF(M257&lt;&gt;"", M257-(O257*2)-P257, "" )</f>
        <v/>
      </c>
      <c r="R257" s="47" t="e">
        <f t="shared" ref="R257" si="233">RANK(Q257,$Q$5:$Q$700,1)</f>
        <v>#VALUE!</v>
      </c>
    </row>
    <row r="258" spans="2:18" x14ac:dyDescent="0.25">
      <c r="B258" s="36"/>
      <c r="C258" s="23">
        <v>2</v>
      </c>
      <c r="D258" s="24"/>
      <c r="E258" s="24"/>
      <c r="F258" s="31"/>
      <c r="G258" s="30">
        <f t="shared" si="179"/>
        <v>0</v>
      </c>
      <c r="H258" s="31"/>
      <c r="I258" s="31"/>
      <c r="J258" s="32">
        <f t="shared" si="180"/>
        <v>0</v>
      </c>
      <c r="K258" s="50"/>
      <c r="L258" s="60"/>
      <c r="M258" s="50"/>
      <c r="N258" s="58"/>
      <c r="O258" s="53"/>
      <c r="P258" s="53"/>
      <c r="Q258" s="50"/>
      <c r="R258" s="48"/>
    </row>
    <row r="259" spans="2:18" x14ac:dyDescent="0.25">
      <c r="B259" s="36"/>
      <c r="C259" s="23">
        <v>3</v>
      </c>
      <c r="D259" s="24"/>
      <c r="E259" s="24"/>
      <c r="F259" s="31"/>
      <c r="G259" s="30">
        <f t="shared" si="179"/>
        <v>0</v>
      </c>
      <c r="H259" s="31"/>
      <c r="I259" s="31"/>
      <c r="J259" s="32">
        <f t="shared" si="180"/>
        <v>0</v>
      </c>
      <c r="K259" s="50"/>
      <c r="L259" s="60"/>
      <c r="M259" s="50"/>
      <c r="N259" s="58"/>
      <c r="O259" s="53"/>
      <c r="P259" s="53"/>
      <c r="Q259" s="50"/>
      <c r="R259" s="48"/>
    </row>
    <row r="260" spans="2:18" x14ac:dyDescent="0.25">
      <c r="B260" s="36"/>
      <c r="C260" s="23">
        <v>4</v>
      </c>
      <c r="D260" s="24"/>
      <c r="E260" s="24"/>
      <c r="F260" s="31"/>
      <c r="G260" s="30">
        <f t="shared" si="179"/>
        <v>0</v>
      </c>
      <c r="H260" s="31"/>
      <c r="I260" s="31"/>
      <c r="J260" s="32">
        <f t="shared" si="180"/>
        <v>0</v>
      </c>
      <c r="K260" s="50"/>
      <c r="L260" s="61"/>
      <c r="M260" s="50"/>
      <c r="N260" s="58"/>
      <c r="O260" s="53"/>
      <c r="P260" s="53"/>
      <c r="Q260" s="50"/>
      <c r="R260" s="48"/>
    </row>
    <row r="261" spans="2:18" x14ac:dyDescent="0.25">
      <c r="B261" s="35"/>
      <c r="C261" s="20">
        <v>1</v>
      </c>
      <c r="D261" s="21"/>
      <c r="E261" s="21"/>
      <c r="F261" s="22"/>
      <c r="G261" s="29">
        <f t="shared" si="179"/>
        <v>0</v>
      </c>
      <c r="H261" s="22"/>
      <c r="I261" s="22"/>
      <c r="J261" s="27">
        <f t="shared" si="180"/>
        <v>0</v>
      </c>
      <c r="K261" s="65" t="str">
        <f>IF(F261&lt;&gt;"", F261+F262+F263+F264, "" )</f>
        <v/>
      </c>
      <c r="L261" s="62" t="e">
        <f t="shared" ref="L261" si="234">RANK(K261,$K$5:$K$700,1)</f>
        <v>#VALUE!</v>
      </c>
      <c r="M261" s="49" t="str">
        <f>IF(D261&lt;&gt;"", J261+J262+J263+J264, "" )</f>
        <v/>
      </c>
      <c r="N261" s="55" t="e">
        <f t="shared" ref="N261" si="235">RANK(M261,$M$5:$M$700,1)</f>
        <v>#VALUE!</v>
      </c>
      <c r="O261" s="52"/>
      <c r="P261" s="52"/>
      <c r="Q261" s="49" t="str">
        <f t="shared" ref="Q261" si="236">IF(M261&lt;&gt;"", M261-(O261*2)-P261, "" )</f>
        <v/>
      </c>
      <c r="R261" s="45" t="e">
        <f t="shared" ref="R261" si="237">RANK(Q261,$Q$5:$Q$700,1)</f>
        <v>#VALUE!</v>
      </c>
    </row>
    <row r="262" spans="2:18" x14ac:dyDescent="0.25">
      <c r="B262" s="35"/>
      <c r="C262" s="20">
        <v>2</v>
      </c>
      <c r="D262" s="21"/>
      <c r="E262" s="21"/>
      <c r="F262" s="22"/>
      <c r="G262" s="29">
        <f t="shared" ref="G262:G325" si="238">F262*5</f>
        <v>0</v>
      </c>
      <c r="H262" s="22"/>
      <c r="I262" s="22"/>
      <c r="J262" s="27">
        <f t="shared" ref="J262:J325" si="239">SUM(D262+G262+H262+I262)-E262</f>
        <v>0</v>
      </c>
      <c r="K262" s="65"/>
      <c r="L262" s="63"/>
      <c r="M262" s="49"/>
      <c r="N262" s="56"/>
      <c r="O262" s="52"/>
      <c r="P262" s="52"/>
      <c r="Q262" s="49"/>
      <c r="R262" s="46"/>
    </row>
    <row r="263" spans="2:18" x14ac:dyDescent="0.25">
      <c r="B263" s="35"/>
      <c r="C263" s="20">
        <v>3</v>
      </c>
      <c r="D263" s="21"/>
      <c r="E263" s="21"/>
      <c r="F263" s="22"/>
      <c r="G263" s="29">
        <f t="shared" si="238"/>
        <v>0</v>
      </c>
      <c r="H263" s="22"/>
      <c r="I263" s="22"/>
      <c r="J263" s="27">
        <f t="shared" si="239"/>
        <v>0</v>
      </c>
      <c r="K263" s="65"/>
      <c r="L263" s="63"/>
      <c r="M263" s="49"/>
      <c r="N263" s="56"/>
      <c r="O263" s="52"/>
      <c r="P263" s="52"/>
      <c r="Q263" s="49"/>
      <c r="R263" s="46"/>
    </row>
    <row r="264" spans="2:18" x14ac:dyDescent="0.25">
      <c r="B264" s="35"/>
      <c r="C264" s="20">
        <v>4</v>
      </c>
      <c r="D264" s="21"/>
      <c r="E264" s="21"/>
      <c r="F264" s="22"/>
      <c r="G264" s="29">
        <f t="shared" si="238"/>
        <v>0</v>
      </c>
      <c r="H264" s="22"/>
      <c r="I264" s="22"/>
      <c r="J264" s="27">
        <f t="shared" si="239"/>
        <v>0</v>
      </c>
      <c r="K264" s="65"/>
      <c r="L264" s="64"/>
      <c r="M264" s="49"/>
      <c r="N264" s="56"/>
      <c r="O264" s="52"/>
      <c r="P264" s="52"/>
      <c r="Q264" s="49"/>
      <c r="R264" s="46"/>
    </row>
    <row r="265" spans="2:18" x14ac:dyDescent="0.25">
      <c r="B265" s="36"/>
      <c r="C265" s="23">
        <v>1</v>
      </c>
      <c r="D265" s="24"/>
      <c r="E265" s="24"/>
      <c r="F265" s="31"/>
      <c r="G265" s="30">
        <f t="shared" si="238"/>
        <v>0</v>
      </c>
      <c r="H265" s="31"/>
      <c r="I265" s="31"/>
      <c r="J265" s="32">
        <f t="shared" si="239"/>
        <v>0</v>
      </c>
      <c r="K265" s="50" t="str">
        <f>IF(F265&lt;&gt;"", F265+F266+F267+F268, "" )</f>
        <v/>
      </c>
      <c r="L265" s="59" t="e">
        <f t="shared" si="188"/>
        <v>#VALUE!</v>
      </c>
      <c r="M265" s="50" t="str">
        <f>IF(D265&lt;&gt;"", J265+J266+J267+J268, "" )</f>
        <v/>
      </c>
      <c r="N265" s="57" t="e">
        <f t="shared" ref="N265" si="240">RANK(M265,$M$5:$M$700,1)</f>
        <v>#VALUE!</v>
      </c>
      <c r="O265" s="53"/>
      <c r="P265" s="53"/>
      <c r="Q265" s="50" t="str">
        <f t="shared" ref="Q265" si="241">IF(M265&lt;&gt;"", M265-(O265*2)-P265, "" )</f>
        <v/>
      </c>
      <c r="R265" s="47" t="e">
        <f t="shared" ref="R265" si="242">RANK(Q265,$Q$5:$Q$700,1)</f>
        <v>#VALUE!</v>
      </c>
    </row>
    <row r="266" spans="2:18" x14ac:dyDescent="0.25">
      <c r="B266" s="36"/>
      <c r="C266" s="23">
        <v>2</v>
      </c>
      <c r="D266" s="24"/>
      <c r="E266" s="24"/>
      <c r="F266" s="31"/>
      <c r="G266" s="30">
        <f t="shared" si="238"/>
        <v>0</v>
      </c>
      <c r="H266" s="31"/>
      <c r="I266" s="31"/>
      <c r="J266" s="32">
        <f t="shared" si="239"/>
        <v>0</v>
      </c>
      <c r="K266" s="50"/>
      <c r="L266" s="60"/>
      <c r="M266" s="50"/>
      <c r="N266" s="58"/>
      <c r="O266" s="53"/>
      <c r="P266" s="53"/>
      <c r="Q266" s="50"/>
      <c r="R266" s="48"/>
    </row>
    <row r="267" spans="2:18" x14ac:dyDescent="0.25">
      <c r="B267" s="36"/>
      <c r="C267" s="23">
        <v>3</v>
      </c>
      <c r="D267" s="24"/>
      <c r="E267" s="24"/>
      <c r="F267" s="31"/>
      <c r="G267" s="30">
        <f t="shared" si="238"/>
        <v>0</v>
      </c>
      <c r="H267" s="31"/>
      <c r="I267" s="31"/>
      <c r="J267" s="32">
        <f t="shared" si="239"/>
        <v>0</v>
      </c>
      <c r="K267" s="50"/>
      <c r="L267" s="60"/>
      <c r="M267" s="50"/>
      <c r="N267" s="58"/>
      <c r="O267" s="53"/>
      <c r="P267" s="53"/>
      <c r="Q267" s="50"/>
      <c r="R267" s="48"/>
    </row>
    <row r="268" spans="2:18" x14ac:dyDescent="0.25">
      <c r="B268" s="36"/>
      <c r="C268" s="23">
        <v>4</v>
      </c>
      <c r="D268" s="24"/>
      <c r="E268" s="24"/>
      <c r="F268" s="31"/>
      <c r="G268" s="30">
        <f t="shared" si="238"/>
        <v>0</v>
      </c>
      <c r="H268" s="31"/>
      <c r="I268" s="31"/>
      <c r="J268" s="32">
        <f t="shared" si="239"/>
        <v>0</v>
      </c>
      <c r="K268" s="50"/>
      <c r="L268" s="61"/>
      <c r="M268" s="50"/>
      <c r="N268" s="58"/>
      <c r="O268" s="53"/>
      <c r="P268" s="53"/>
      <c r="Q268" s="50"/>
      <c r="R268" s="48"/>
    </row>
    <row r="269" spans="2:18" x14ac:dyDescent="0.25">
      <c r="B269" s="35"/>
      <c r="C269" s="20">
        <v>1</v>
      </c>
      <c r="D269" s="21"/>
      <c r="E269" s="21"/>
      <c r="F269" s="22"/>
      <c r="G269" s="29">
        <f t="shared" si="238"/>
        <v>0</v>
      </c>
      <c r="H269" s="22"/>
      <c r="I269" s="22"/>
      <c r="J269" s="27">
        <f t="shared" si="239"/>
        <v>0</v>
      </c>
      <c r="K269" s="65" t="str">
        <f>IF(F269&lt;&gt;"", F269+F270+F271+F272, "" )</f>
        <v/>
      </c>
      <c r="L269" s="62" t="e">
        <f t="shared" ref="L269" si="243">RANK(K269,$K$5:$K$700,1)</f>
        <v>#VALUE!</v>
      </c>
      <c r="M269" s="49" t="str">
        <f>IF(D269&lt;&gt;"", J269+J270+J271+J272, "" )</f>
        <v/>
      </c>
      <c r="N269" s="55" t="e">
        <f t="shared" ref="N269" si="244">RANK(M269,$M$5:$M$700,1)</f>
        <v>#VALUE!</v>
      </c>
      <c r="O269" s="52"/>
      <c r="P269" s="52"/>
      <c r="Q269" s="49" t="str">
        <f t="shared" ref="Q269" si="245">IF(M269&lt;&gt;"", M269-(O269*2)-P269, "" )</f>
        <v/>
      </c>
      <c r="R269" s="45" t="e">
        <f t="shared" ref="R269" si="246">RANK(Q269,$Q$5:$Q$700,1)</f>
        <v>#VALUE!</v>
      </c>
    </row>
    <row r="270" spans="2:18" x14ac:dyDescent="0.25">
      <c r="B270" s="35"/>
      <c r="C270" s="20">
        <v>2</v>
      </c>
      <c r="D270" s="21"/>
      <c r="E270" s="21"/>
      <c r="F270" s="22"/>
      <c r="G270" s="29">
        <f t="shared" si="238"/>
        <v>0</v>
      </c>
      <c r="H270" s="22"/>
      <c r="I270" s="22"/>
      <c r="J270" s="27">
        <f t="shared" si="239"/>
        <v>0</v>
      </c>
      <c r="K270" s="65"/>
      <c r="L270" s="63"/>
      <c r="M270" s="49"/>
      <c r="N270" s="56"/>
      <c r="O270" s="52"/>
      <c r="P270" s="52"/>
      <c r="Q270" s="49"/>
      <c r="R270" s="46"/>
    </row>
    <row r="271" spans="2:18" x14ac:dyDescent="0.25">
      <c r="B271" s="35"/>
      <c r="C271" s="20">
        <v>3</v>
      </c>
      <c r="D271" s="21"/>
      <c r="E271" s="21"/>
      <c r="F271" s="22"/>
      <c r="G271" s="29">
        <f t="shared" si="238"/>
        <v>0</v>
      </c>
      <c r="H271" s="22"/>
      <c r="I271" s="22"/>
      <c r="J271" s="27">
        <f t="shared" si="239"/>
        <v>0</v>
      </c>
      <c r="K271" s="65"/>
      <c r="L271" s="63"/>
      <c r="M271" s="49"/>
      <c r="N271" s="56"/>
      <c r="O271" s="52"/>
      <c r="P271" s="52"/>
      <c r="Q271" s="49"/>
      <c r="R271" s="46"/>
    </row>
    <row r="272" spans="2:18" x14ac:dyDescent="0.25">
      <c r="B272" s="35"/>
      <c r="C272" s="20">
        <v>4</v>
      </c>
      <c r="D272" s="21"/>
      <c r="E272" s="21"/>
      <c r="F272" s="22"/>
      <c r="G272" s="29">
        <f t="shared" si="238"/>
        <v>0</v>
      </c>
      <c r="H272" s="22"/>
      <c r="I272" s="22"/>
      <c r="J272" s="27">
        <f t="shared" si="239"/>
        <v>0</v>
      </c>
      <c r="K272" s="65"/>
      <c r="L272" s="64"/>
      <c r="M272" s="49"/>
      <c r="N272" s="56"/>
      <c r="O272" s="52"/>
      <c r="P272" s="52"/>
      <c r="Q272" s="49"/>
      <c r="R272" s="46"/>
    </row>
    <row r="273" spans="2:18" x14ac:dyDescent="0.25">
      <c r="B273" s="36"/>
      <c r="C273" s="23">
        <v>1</v>
      </c>
      <c r="D273" s="24"/>
      <c r="E273" s="24"/>
      <c r="F273" s="31"/>
      <c r="G273" s="30">
        <f t="shared" si="238"/>
        <v>0</v>
      </c>
      <c r="H273" s="31"/>
      <c r="I273" s="31"/>
      <c r="J273" s="32">
        <f t="shared" si="239"/>
        <v>0</v>
      </c>
      <c r="K273" s="50" t="str">
        <f>IF(F273&lt;&gt;"", F273+F274+F275+F276, "" )</f>
        <v/>
      </c>
      <c r="L273" s="59" t="e">
        <f t="shared" ref="L273:L329" si="247">RANK(K273,$K$5:$K$700,1)</f>
        <v>#VALUE!</v>
      </c>
      <c r="M273" s="50" t="str">
        <f>IF(D273&lt;&gt;"", J273+J274+J275+J276, "" )</f>
        <v/>
      </c>
      <c r="N273" s="57" t="e">
        <f t="shared" ref="N273" si="248">RANK(M273,$M$5:$M$700,1)</f>
        <v>#VALUE!</v>
      </c>
      <c r="O273" s="53"/>
      <c r="P273" s="53"/>
      <c r="Q273" s="50" t="str">
        <f t="shared" ref="Q273" si="249">IF(M273&lt;&gt;"", M273-(O273*2)-P273, "" )</f>
        <v/>
      </c>
      <c r="R273" s="47" t="e">
        <f t="shared" ref="R273" si="250">RANK(Q273,$Q$5:$Q$700,1)</f>
        <v>#VALUE!</v>
      </c>
    </row>
    <row r="274" spans="2:18" x14ac:dyDescent="0.25">
      <c r="B274" s="36"/>
      <c r="C274" s="23">
        <v>2</v>
      </c>
      <c r="D274" s="24"/>
      <c r="E274" s="24"/>
      <c r="F274" s="31"/>
      <c r="G274" s="30">
        <f t="shared" si="238"/>
        <v>0</v>
      </c>
      <c r="H274" s="31"/>
      <c r="I274" s="31"/>
      <c r="J274" s="32">
        <f t="shared" si="239"/>
        <v>0</v>
      </c>
      <c r="K274" s="50"/>
      <c r="L274" s="60"/>
      <c r="M274" s="50"/>
      <c r="N274" s="58"/>
      <c r="O274" s="53"/>
      <c r="P274" s="53"/>
      <c r="Q274" s="50"/>
      <c r="R274" s="48"/>
    </row>
    <row r="275" spans="2:18" x14ac:dyDescent="0.25">
      <c r="B275" s="36"/>
      <c r="C275" s="23">
        <v>3</v>
      </c>
      <c r="D275" s="24"/>
      <c r="E275" s="24"/>
      <c r="F275" s="31"/>
      <c r="G275" s="30">
        <f t="shared" si="238"/>
        <v>0</v>
      </c>
      <c r="H275" s="31"/>
      <c r="I275" s="31"/>
      <c r="J275" s="32">
        <f t="shared" si="239"/>
        <v>0</v>
      </c>
      <c r="K275" s="50"/>
      <c r="L275" s="60"/>
      <c r="M275" s="50"/>
      <c r="N275" s="58"/>
      <c r="O275" s="53"/>
      <c r="P275" s="53"/>
      <c r="Q275" s="50"/>
      <c r="R275" s="48"/>
    </row>
    <row r="276" spans="2:18" x14ac:dyDescent="0.25">
      <c r="B276" s="36"/>
      <c r="C276" s="23">
        <v>4</v>
      </c>
      <c r="D276" s="24"/>
      <c r="E276" s="24"/>
      <c r="F276" s="31"/>
      <c r="G276" s="30">
        <f t="shared" si="238"/>
        <v>0</v>
      </c>
      <c r="H276" s="31"/>
      <c r="I276" s="31"/>
      <c r="J276" s="32">
        <f t="shared" si="239"/>
        <v>0</v>
      </c>
      <c r="K276" s="50"/>
      <c r="L276" s="61"/>
      <c r="M276" s="50"/>
      <c r="N276" s="58"/>
      <c r="O276" s="53"/>
      <c r="P276" s="53"/>
      <c r="Q276" s="50"/>
      <c r="R276" s="48"/>
    </row>
    <row r="277" spans="2:18" x14ac:dyDescent="0.25">
      <c r="B277" s="35"/>
      <c r="C277" s="20">
        <v>1</v>
      </c>
      <c r="D277" s="21"/>
      <c r="E277" s="21"/>
      <c r="F277" s="22"/>
      <c r="G277" s="29">
        <f t="shared" si="238"/>
        <v>0</v>
      </c>
      <c r="H277" s="22"/>
      <c r="I277" s="22"/>
      <c r="J277" s="27">
        <f t="shared" si="239"/>
        <v>0</v>
      </c>
      <c r="K277" s="65" t="str">
        <f>IF(F277&lt;&gt;"", F277+F278+F279+F280, "" )</f>
        <v/>
      </c>
      <c r="L277" s="62" t="e">
        <f t="shared" ref="L277" si="251">RANK(K277,$K$5:$K$700,1)</f>
        <v>#VALUE!</v>
      </c>
      <c r="M277" s="49" t="str">
        <f>IF(D277&lt;&gt;"", J277+J278+J279+J280, "" )</f>
        <v/>
      </c>
      <c r="N277" s="55" t="e">
        <f t="shared" ref="N277" si="252">RANK(M277,$M$5:$M$700,1)</f>
        <v>#VALUE!</v>
      </c>
      <c r="O277" s="52"/>
      <c r="P277" s="52"/>
      <c r="Q277" s="49" t="str">
        <f t="shared" ref="Q277" si="253">IF(M277&lt;&gt;"", M277-(O277*2)-P277, "" )</f>
        <v/>
      </c>
      <c r="R277" s="45" t="e">
        <f t="shared" ref="R277" si="254">RANK(Q277,$Q$5:$Q$700,1)</f>
        <v>#VALUE!</v>
      </c>
    </row>
    <row r="278" spans="2:18" x14ac:dyDescent="0.25">
      <c r="B278" s="35"/>
      <c r="C278" s="20">
        <v>2</v>
      </c>
      <c r="D278" s="21"/>
      <c r="E278" s="21"/>
      <c r="F278" s="22"/>
      <c r="G278" s="29">
        <f t="shared" si="238"/>
        <v>0</v>
      </c>
      <c r="H278" s="22"/>
      <c r="I278" s="22"/>
      <c r="J278" s="27">
        <f t="shared" si="239"/>
        <v>0</v>
      </c>
      <c r="K278" s="65"/>
      <c r="L278" s="63"/>
      <c r="M278" s="49"/>
      <c r="N278" s="56"/>
      <c r="O278" s="52"/>
      <c r="P278" s="52"/>
      <c r="Q278" s="49"/>
      <c r="R278" s="46"/>
    </row>
    <row r="279" spans="2:18" x14ac:dyDescent="0.25">
      <c r="B279" s="35"/>
      <c r="C279" s="20">
        <v>3</v>
      </c>
      <c r="D279" s="21"/>
      <c r="E279" s="21"/>
      <c r="F279" s="22"/>
      <c r="G279" s="29">
        <f t="shared" si="238"/>
        <v>0</v>
      </c>
      <c r="H279" s="22"/>
      <c r="I279" s="22"/>
      <c r="J279" s="27">
        <f t="shared" si="239"/>
        <v>0</v>
      </c>
      <c r="K279" s="65"/>
      <c r="L279" s="63"/>
      <c r="M279" s="49"/>
      <c r="N279" s="56"/>
      <c r="O279" s="52"/>
      <c r="P279" s="52"/>
      <c r="Q279" s="49"/>
      <c r="R279" s="46"/>
    </row>
    <row r="280" spans="2:18" x14ac:dyDescent="0.25">
      <c r="B280" s="35"/>
      <c r="C280" s="20">
        <v>4</v>
      </c>
      <c r="D280" s="21"/>
      <c r="E280" s="21"/>
      <c r="F280" s="22"/>
      <c r="G280" s="29">
        <f t="shared" si="238"/>
        <v>0</v>
      </c>
      <c r="H280" s="22"/>
      <c r="I280" s="22"/>
      <c r="J280" s="27">
        <f t="shared" si="239"/>
        <v>0</v>
      </c>
      <c r="K280" s="65"/>
      <c r="L280" s="64"/>
      <c r="M280" s="49"/>
      <c r="N280" s="56"/>
      <c r="O280" s="52"/>
      <c r="P280" s="52"/>
      <c r="Q280" s="49"/>
      <c r="R280" s="46"/>
    </row>
    <row r="281" spans="2:18" x14ac:dyDescent="0.25">
      <c r="B281" s="36"/>
      <c r="C281" s="23">
        <v>1</v>
      </c>
      <c r="D281" s="24"/>
      <c r="E281" s="24"/>
      <c r="F281" s="31"/>
      <c r="G281" s="30">
        <f t="shared" si="238"/>
        <v>0</v>
      </c>
      <c r="H281" s="31"/>
      <c r="I281" s="31"/>
      <c r="J281" s="32">
        <f t="shared" si="239"/>
        <v>0</v>
      </c>
      <c r="K281" s="50" t="str">
        <f>IF(F281&lt;&gt;"", F281+F282+F283+F284, "" )</f>
        <v/>
      </c>
      <c r="L281" s="59" t="e">
        <f t="shared" si="247"/>
        <v>#VALUE!</v>
      </c>
      <c r="M281" s="50" t="str">
        <f>IF(D281&lt;&gt;"", J281+J282+J283+J284, "" )</f>
        <v/>
      </c>
      <c r="N281" s="57" t="e">
        <f t="shared" ref="N281" si="255">RANK(M281,$M$5:$M$700,1)</f>
        <v>#VALUE!</v>
      </c>
      <c r="O281" s="53"/>
      <c r="P281" s="53"/>
      <c r="Q281" s="50" t="str">
        <f t="shared" ref="Q281" si="256">IF(M281&lt;&gt;"", M281-(O281*2)-P281, "" )</f>
        <v/>
      </c>
      <c r="R281" s="47" t="e">
        <f t="shared" ref="R281" si="257">RANK(Q281,$Q$5:$Q$700,1)</f>
        <v>#VALUE!</v>
      </c>
    </row>
    <row r="282" spans="2:18" x14ac:dyDescent="0.25">
      <c r="B282" s="36"/>
      <c r="C282" s="23">
        <v>2</v>
      </c>
      <c r="D282" s="24"/>
      <c r="E282" s="24"/>
      <c r="F282" s="31"/>
      <c r="G282" s="30">
        <f t="shared" si="238"/>
        <v>0</v>
      </c>
      <c r="H282" s="31"/>
      <c r="I282" s="31"/>
      <c r="J282" s="32">
        <f t="shared" si="239"/>
        <v>0</v>
      </c>
      <c r="K282" s="50"/>
      <c r="L282" s="60"/>
      <c r="M282" s="50"/>
      <c r="N282" s="58"/>
      <c r="O282" s="53"/>
      <c r="P282" s="53"/>
      <c r="Q282" s="50"/>
      <c r="R282" s="48"/>
    </row>
    <row r="283" spans="2:18" x14ac:dyDescent="0.25">
      <c r="B283" s="36"/>
      <c r="C283" s="23">
        <v>3</v>
      </c>
      <c r="D283" s="24"/>
      <c r="E283" s="24"/>
      <c r="F283" s="31"/>
      <c r="G283" s="30">
        <f t="shared" si="238"/>
        <v>0</v>
      </c>
      <c r="H283" s="31"/>
      <c r="I283" s="31"/>
      <c r="J283" s="32">
        <f t="shared" si="239"/>
        <v>0</v>
      </c>
      <c r="K283" s="50"/>
      <c r="L283" s="60"/>
      <c r="M283" s="50"/>
      <c r="N283" s="58"/>
      <c r="O283" s="53"/>
      <c r="P283" s="53"/>
      <c r="Q283" s="50"/>
      <c r="R283" s="48"/>
    </row>
    <row r="284" spans="2:18" x14ac:dyDescent="0.25">
      <c r="B284" s="36"/>
      <c r="C284" s="23">
        <v>4</v>
      </c>
      <c r="D284" s="24"/>
      <c r="E284" s="24"/>
      <c r="F284" s="31"/>
      <c r="G284" s="30">
        <f t="shared" si="238"/>
        <v>0</v>
      </c>
      <c r="H284" s="31"/>
      <c r="I284" s="31"/>
      <c r="J284" s="32">
        <f t="shared" si="239"/>
        <v>0</v>
      </c>
      <c r="K284" s="50"/>
      <c r="L284" s="61"/>
      <c r="M284" s="50"/>
      <c r="N284" s="58"/>
      <c r="O284" s="53"/>
      <c r="P284" s="53"/>
      <c r="Q284" s="50"/>
      <c r="R284" s="48"/>
    </row>
    <row r="285" spans="2:18" x14ac:dyDescent="0.25">
      <c r="B285" s="35"/>
      <c r="C285" s="20">
        <v>1</v>
      </c>
      <c r="D285" s="21"/>
      <c r="E285" s="21"/>
      <c r="F285" s="22"/>
      <c r="G285" s="29">
        <f t="shared" si="238"/>
        <v>0</v>
      </c>
      <c r="H285" s="22"/>
      <c r="I285" s="22"/>
      <c r="J285" s="27">
        <f t="shared" si="239"/>
        <v>0</v>
      </c>
      <c r="K285" s="65" t="str">
        <f>IF(F285&lt;&gt;"", F285+F286+F287+F288, "" )</f>
        <v/>
      </c>
      <c r="L285" s="62" t="e">
        <f t="shared" ref="L285" si="258">RANK(K285,$K$5:$K$700,1)</f>
        <v>#VALUE!</v>
      </c>
      <c r="M285" s="49" t="str">
        <f>IF(D285&lt;&gt;"", J285+J286+J287+J288, "" )</f>
        <v/>
      </c>
      <c r="N285" s="55" t="e">
        <f t="shared" ref="N285" si="259">RANK(M285,$M$5:$M$700,1)</f>
        <v>#VALUE!</v>
      </c>
      <c r="O285" s="52"/>
      <c r="P285" s="52"/>
      <c r="Q285" s="49" t="str">
        <f t="shared" ref="Q285" si="260">IF(M285&lt;&gt;"", M285-(O285*2)-P285, "" )</f>
        <v/>
      </c>
      <c r="R285" s="45" t="e">
        <f t="shared" ref="R285" si="261">RANK(Q285,$Q$5:$Q$700,1)</f>
        <v>#VALUE!</v>
      </c>
    </row>
    <row r="286" spans="2:18" x14ac:dyDescent="0.25">
      <c r="B286" s="35"/>
      <c r="C286" s="20">
        <v>2</v>
      </c>
      <c r="D286" s="21"/>
      <c r="E286" s="21"/>
      <c r="F286" s="22"/>
      <c r="G286" s="29">
        <f t="shared" si="238"/>
        <v>0</v>
      </c>
      <c r="H286" s="22"/>
      <c r="I286" s="22"/>
      <c r="J286" s="27">
        <f t="shared" si="239"/>
        <v>0</v>
      </c>
      <c r="K286" s="65"/>
      <c r="L286" s="63"/>
      <c r="M286" s="49"/>
      <c r="N286" s="56"/>
      <c r="O286" s="52"/>
      <c r="P286" s="52"/>
      <c r="Q286" s="49"/>
      <c r="R286" s="46"/>
    </row>
    <row r="287" spans="2:18" x14ac:dyDescent="0.25">
      <c r="B287" s="35"/>
      <c r="C287" s="20">
        <v>3</v>
      </c>
      <c r="D287" s="21"/>
      <c r="E287" s="21"/>
      <c r="F287" s="22"/>
      <c r="G287" s="29">
        <f t="shared" si="238"/>
        <v>0</v>
      </c>
      <c r="H287" s="22"/>
      <c r="I287" s="22"/>
      <c r="J287" s="27">
        <f t="shared" si="239"/>
        <v>0</v>
      </c>
      <c r="K287" s="65"/>
      <c r="L287" s="63"/>
      <c r="M287" s="49"/>
      <c r="N287" s="56"/>
      <c r="O287" s="52"/>
      <c r="P287" s="52"/>
      <c r="Q287" s="49"/>
      <c r="R287" s="46"/>
    </row>
    <row r="288" spans="2:18" x14ac:dyDescent="0.25">
      <c r="B288" s="35"/>
      <c r="C288" s="20">
        <v>4</v>
      </c>
      <c r="D288" s="21"/>
      <c r="E288" s="21"/>
      <c r="F288" s="22"/>
      <c r="G288" s="29">
        <f t="shared" si="238"/>
        <v>0</v>
      </c>
      <c r="H288" s="22"/>
      <c r="I288" s="22"/>
      <c r="J288" s="27">
        <f t="shared" si="239"/>
        <v>0</v>
      </c>
      <c r="K288" s="65"/>
      <c r="L288" s="64"/>
      <c r="M288" s="49"/>
      <c r="N288" s="56"/>
      <c r="O288" s="52"/>
      <c r="P288" s="52"/>
      <c r="Q288" s="49"/>
      <c r="R288" s="46"/>
    </row>
    <row r="289" spans="2:18" x14ac:dyDescent="0.25">
      <c r="B289" s="36"/>
      <c r="C289" s="23">
        <v>1</v>
      </c>
      <c r="D289" s="24"/>
      <c r="E289" s="24"/>
      <c r="F289" s="31"/>
      <c r="G289" s="30">
        <f t="shared" si="238"/>
        <v>0</v>
      </c>
      <c r="H289" s="31"/>
      <c r="I289" s="31"/>
      <c r="J289" s="32">
        <f t="shared" si="239"/>
        <v>0</v>
      </c>
      <c r="K289" s="50" t="str">
        <f>IF(F289&lt;&gt;"", F289+F290+F291+F292, "" )</f>
        <v/>
      </c>
      <c r="L289" s="59" t="e">
        <f t="shared" si="247"/>
        <v>#VALUE!</v>
      </c>
      <c r="M289" s="50" t="str">
        <f>IF(D289&lt;&gt;"", J289+J290+J291+J292, "" )</f>
        <v/>
      </c>
      <c r="N289" s="57" t="e">
        <f t="shared" ref="N289" si="262">RANK(M289,$M$5:$M$700,1)</f>
        <v>#VALUE!</v>
      </c>
      <c r="O289" s="53"/>
      <c r="P289" s="53"/>
      <c r="Q289" s="50" t="str">
        <f t="shared" ref="Q289" si="263">IF(M289&lt;&gt;"", M289-(O289*2)-P289, "" )</f>
        <v/>
      </c>
      <c r="R289" s="47" t="e">
        <f t="shared" ref="R289" si="264">RANK(Q289,$Q$5:$Q$700,1)</f>
        <v>#VALUE!</v>
      </c>
    </row>
    <row r="290" spans="2:18" x14ac:dyDescent="0.25">
      <c r="B290" s="36"/>
      <c r="C290" s="23">
        <v>2</v>
      </c>
      <c r="D290" s="24"/>
      <c r="E290" s="24"/>
      <c r="F290" s="31"/>
      <c r="G290" s="30">
        <f t="shared" si="238"/>
        <v>0</v>
      </c>
      <c r="H290" s="31"/>
      <c r="I290" s="31"/>
      <c r="J290" s="32">
        <f t="shared" si="239"/>
        <v>0</v>
      </c>
      <c r="K290" s="50"/>
      <c r="L290" s="60"/>
      <c r="M290" s="50"/>
      <c r="N290" s="58"/>
      <c r="O290" s="53"/>
      <c r="P290" s="53"/>
      <c r="Q290" s="50"/>
      <c r="R290" s="48"/>
    </row>
    <row r="291" spans="2:18" x14ac:dyDescent="0.25">
      <c r="B291" s="36"/>
      <c r="C291" s="23">
        <v>3</v>
      </c>
      <c r="D291" s="24"/>
      <c r="E291" s="24"/>
      <c r="F291" s="31"/>
      <c r="G291" s="30">
        <f t="shared" si="238"/>
        <v>0</v>
      </c>
      <c r="H291" s="31"/>
      <c r="I291" s="31"/>
      <c r="J291" s="32">
        <f t="shared" si="239"/>
        <v>0</v>
      </c>
      <c r="K291" s="50"/>
      <c r="L291" s="60"/>
      <c r="M291" s="50"/>
      <c r="N291" s="58"/>
      <c r="O291" s="53"/>
      <c r="P291" s="53"/>
      <c r="Q291" s="50"/>
      <c r="R291" s="48"/>
    </row>
    <row r="292" spans="2:18" x14ac:dyDescent="0.25">
      <c r="B292" s="36"/>
      <c r="C292" s="23">
        <v>4</v>
      </c>
      <c r="D292" s="24"/>
      <c r="E292" s="24"/>
      <c r="F292" s="31"/>
      <c r="G292" s="30">
        <f t="shared" si="238"/>
        <v>0</v>
      </c>
      <c r="H292" s="31"/>
      <c r="I292" s="31"/>
      <c r="J292" s="32">
        <f t="shared" si="239"/>
        <v>0</v>
      </c>
      <c r="K292" s="50"/>
      <c r="L292" s="61"/>
      <c r="M292" s="50"/>
      <c r="N292" s="58"/>
      <c r="O292" s="53"/>
      <c r="P292" s="53"/>
      <c r="Q292" s="50"/>
      <c r="R292" s="48"/>
    </row>
    <row r="293" spans="2:18" x14ac:dyDescent="0.25">
      <c r="B293" s="35"/>
      <c r="C293" s="20">
        <v>1</v>
      </c>
      <c r="D293" s="21"/>
      <c r="E293" s="21"/>
      <c r="F293" s="22"/>
      <c r="G293" s="29">
        <f t="shared" si="238"/>
        <v>0</v>
      </c>
      <c r="H293" s="22"/>
      <c r="I293" s="22"/>
      <c r="J293" s="27">
        <f t="shared" si="239"/>
        <v>0</v>
      </c>
      <c r="K293" s="65" t="str">
        <f>IF(F293&lt;&gt;"", F293+F294+F295+F296, "" )</f>
        <v/>
      </c>
      <c r="L293" s="62" t="e">
        <f t="shared" ref="L293" si="265">RANK(K293,$K$5:$K$700,1)</f>
        <v>#VALUE!</v>
      </c>
      <c r="M293" s="49" t="str">
        <f>IF(D293&lt;&gt;"", J293+J294+J295+J296, "" )</f>
        <v/>
      </c>
      <c r="N293" s="55" t="e">
        <f t="shared" ref="N293" si="266">RANK(M293,$M$5:$M$700,1)</f>
        <v>#VALUE!</v>
      </c>
      <c r="O293" s="52"/>
      <c r="P293" s="52"/>
      <c r="Q293" s="49" t="str">
        <f t="shared" ref="Q293" si="267">IF(M293&lt;&gt;"", M293-(O293*2)-P293, "" )</f>
        <v/>
      </c>
      <c r="R293" s="45" t="e">
        <f t="shared" ref="R293" si="268">RANK(Q293,$Q$5:$Q$700,1)</f>
        <v>#VALUE!</v>
      </c>
    </row>
    <row r="294" spans="2:18" x14ac:dyDescent="0.25">
      <c r="B294" s="35"/>
      <c r="C294" s="20">
        <v>2</v>
      </c>
      <c r="D294" s="21"/>
      <c r="E294" s="21"/>
      <c r="F294" s="22"/>
      <c r="G294" s="29">
        <f t="shared" si="238"/>
        <v>0</v>
      </c>
      <c r="H294" s="22"/>
      <c r="I294" s="22"/>
      <c r="J294" s="27">
        <f t="shared" si="239"/>
        <v>0</v>
      </c>
      <c r="K294" s="65"/>
      <c r="L294" s="63"/>
      <c r="M294" s="49"/>
      <c r="N294" s="56"/>
      <c r="O294" s="52"/>
      <c r="P294" s="52"/>
      <c r="Q294" s="49"/>
      <c r="R294" s="46"/>
    </row>
    <row r="295" spans="2:18" x14ac:dyDescent="0.25">
      <c r="B295" s="35"/>
      <c r="C295" s="20">
        <v>3</v>
      </c>
      <c r="D295" s="21"/>
      <c r="E295" s="21"/>
      <c r="F295" s="22"/>
      <c r="G295" s="29">
        <f t="shared" si="238"/>
        <v>0</v>
      </c>
      <c r="H295" s="22"/>
      <c r="I295" s="22"/>
      <c r="J295" s="27">
        <f t="shared" si="239"/>
        <v>0</v>
      </c>
      <c r="K295" s="65"/>
      <c r="L295" s="63"/>
      <c r="M295" s="49"/>
      <c r="N295" s="56"/>
      <c r="O295" s="52"/>
      <c r="P295" s="52"/>
      <c r="Q295" s="49"/>
      <c r="R295" s="46"/>
    </row>
    <row r="296" spans="2:18" x14ac:dyDescent="0.25">
      <c r="B296" s="35"/>
      <c r="C296" s="20">
        <v>4</v>
      </c>
      <c r="D296" s="21"/>
      <c r="E296" s="21"/>
      <c r="F296" s="22"/>
      <c r="G296" s="29">
        <f t="shared" si="238"/>
        <v>0</v>
      </c>
      <c r="H296" s="22"/>
      <c r="I296" s="22"/>
      <c r="J296" s="27">
        <f t="shared" si="239"/>
        <v>0</v>
      </c>
      <c r="K296" s="65"/>
      <c r="L296" s="64"/>
      <c r="M296" s="49"/>
      <c r="N296" s="56"/>
      <c r="O296" s="52"/>
      <c r="P296" s="52"/>
      <c r="Q296" s="49"/>
      <c r="R296" s="46"/>
    </row>
    <row r="297" spans="2:18" x14ac:dyDescent="0.25">
      <c r="B297" s="36"/>
      <c r="C297" s="23">
        <v>1</v>
      </c>
      <c r="D297" s="24"/>
      <c r="E297" s="24"/>
      <c r="F297" s="31"/>
      <c r="G297" s="30">
        <f t="shared" si="238"/>
        <v>0</v>
      </c>
      <c r="H297" s="31"/>
      <c r="I297" s="31"/>
      <c r="J297" s="32">
        <f t="shared" si="239"/>
        <v>0</v>
      </c>
      <c r="K297" s="50" t="str">
        <f>IF(F297&lt;&gt;"", F297+F298+F299+F300, "" )</f>
        <v/>
      </c>
      <c r="L297" s="59" t="e">
        <f t="shared" si="247"/>
        <v>#VALUE!</v>
      </c>
      <c r="M297" s="50" t="str">
        <f>IF(D297&lt;&gt;"", J297+J298+J299+J300, "" )</f>
        <v/>
      </c>
      <c r="N297" s="57" t="e">
        <f t="shared" ref="N297" si="269">RANK(M297,$M$5:$M$700,1)</f>
        <v>#VALUE!</v>
      </c>
      <c r="O297" s="53"/>
      <c r="P297" s="53"/>
      <c r="Q297" s="50" t="str">
        <f t="shared" ref="Q297" si="270">IF(M297&lt;&gt;"", M297-(O297*2)-P297, "" )</f>
        <v/>
      </c>
      <c r="R297" s="47" t="e">
        <f t="shared" ref="R297" si="271">RANK(Q297,$Q$5:$Q$700,1)</f>
        <v>#VALUE!</v>
      </c>
    </row>
    <row r="298" spans="2:18" x14ac:dyDescent="0.25">
      <c r="B298" s="36"/>
      <c r="C298" s="23">
        <v>2</v>
      </c>
      <c r="D298" s="24"/>
      <c r="E298" s="24"/>
      <c r="F298" s="31"/>
      <c r="G298" s="30">
        <f t="shared" si="238"/>
        <v>0</v>
      </c>
      <c r="H298" s="31"/>
      <c r="I298" s="31"/>
      <c r="J298" s="32">
        <f t="shared" si="239"/>
        <v>0</v>
      </c>
      <c r="K298" s="50"/>
      <c r="L298" s="60"/>
      <c r="M298" s="50"/>
      <c r="N298" s="58"/>
      <c r="O298" s="53"/>
      <c r="P298" s="53"/>
      <c r="Q298" s="50"/>
      <c r="R298" s="48"/>
    </row>
    <row r="299" spans="2:18" x14ac:dyDescent="0.25">
      <c r="B299" s="36"/>
      <c r="C299" s="23">
        <v>3</v>
      </c>
      <c r="D299" s="24"/>
      <c r="E299" s="24"/>
      <c r="F299" s="31"/>
      <c r="G299" s="30">
        <f t="shared" si="238"/>
        <v>0</v>
      </c>
      <c r="H299" s="31"/>
      <c r="I299" s="31"/>
      <c r="J299" s="32">
        <f t="shared" si="239"/>
        <v>0</v>
      </c>
      <c r="K299" s="50"/>
      <c r="L299" s="60"/>
      <c r="M299" s="50"/>
      <c r="N299" s="58"/>
      <c r="O299" s="53"/>
      <c r="P299" s="53"/>
      <c r="Q299" s="50"/>
      <c r="R299" s="48"/>
    </row>
    <row r="300" spans="2:18" x14ac:dyDescent="0.25">
      <c r="B300" s="36"/>
      <c r="C300" s="23">
        <v>4</v>
      </c>
      <c r="D300" s="24"/>
      <c r="E300" s="24"/>
      <c r="F300" s="31"/>
      <c r="G300" s="30">
        <f t="shared" si="238"/>
        <v>0</v>
      </c>
      <c r="H300" s="31"/>
      <c r="I300" s="31"/>
      <c r="J300" s="32">
        <f t="shared" si="239"/>
        <v>0</v>
      </c>
      <c r="K300" s="50"/>
      <c r="L300" s="61"/>
      <c r="M300" s="50"/>
      <c r="N300" s="58"/>
      <c r="O300" s="53"/>
      <c r="P300" s="53"/>
      <c r="Q300" s="50"/>
      <c r="R300" s="48"/>
    </row>
    <row r="301" spans="2:18" x14ac:dyDescent="0.25">
      <c r="B301" s="35"/>
      <c r="C301" s="20">
        <v>1</v>
      </c>
      <c r="D301" s="21"/>
      <c r="E301" s="21"/>
      <c r="F301" s="22"/>
      <c r="G301" s="29">
        <f t="shared" si="238"/>
        <v>0</v>
      </c>
      <c r="H301" s="22"/>
      <c r="I301" s="22"/>
      <c r="J301" s="27">
        <f t="shared" si="239"/>
        <v>0</v>
      </c>
      <c r="K301" s="65" t="str">
        <f>IF(F301&lt;&gt;"", F301+F302+F303+F304, "" )</f>
        <v/>
      </c>
      <c r="L301" s="62" t="e">
        <f t="shared" ref="L301" si="272">RANK(K301,$K$5:$K$700,1)</f>
        <v>#VALUE!</v>
      </c>
      <c r="M301" s="49" t="str">
        <f>IF(D301&lt;&gt;"", J301+J302+J303+J304, "" )</f>
        <v/>
      </c>
      <c r="N301" s="55" t="e">
        <f t="shared" ref="N301" si="273">RANK(M301,$M$5:$M$700,1)</f>
        <v>#VALUE!</v>
      </c>
      <c r="O301" s="52"/>
      <c r="P301" s="52"/>
      <c r="Q301" s="49" t="str">
        <f t="shared" ref="Q301" si="274">IF(M301&lt;&gt;"", M301-(O301*2)-P301, "" )</f>
        <v/>
      </c>
      <c r="R301" s="45" t="e">
        <f t="shared" ref="R301" si="275">RANK(Q301,$Q$5:$Q$700,1)</f>
        <v>#VALUE!</v>
      </c>
    </row>
    <row r="302" spans="2:18" x14ac:dyDescent="0.25">
      <c r="B302" s="35"/>
      <c r="C302" s="20">
        <v>2</v>
      </c>
      <c r="D302" s="21"/>
      <c r="E302" s="21"/>
      <c r="F302" s="22"/>
      <c r="G302" s="29">
        <f t="shared" si="238"/>
        <v>0</v>
      </c>
      <c r="H302" s="22"/>
      <c r="I302" s="22"/>
      <c r="J302" s="27">
        <f t="shared" si="239"/>
        <v>0</v>
      </c>
      <c r="K302" s="65"/>
      <c r="L302" s="63"/>
      <c r="M302" s="49"/>
      <c r="N302" s="56"/>
      <c r="O302" s="52"/>
      <c r="P302" s="52"/>
      <c r="Q302" s="49"/>
      <c r="R302" s="46"/>
    </row>
    <row r="303" spans="2:18" x14ac:dyDescent="0.25">
      <c r="B303" s="35"/>
      <c r="C303" s="20">
        <v>3</v>
      </c>
      <c r="D303" s="21"/>
      <c r="E303" s="21"/>
      <c r="F303" s="22"/>
      <c r="G303" s="29">
        <f t="shared" si="238"/>
        <v>0</v>
      </c>
      <c r="H303" s="22"/>
      <c r="I303" s="22"/>
      <c r="J303" s="27">
        <f t="shared" si="239"/>
        <v>0</v>
      </c>
      <c r="K303" s="65"/>
      <c r="L303" s="63"/>
      <c r="M303" s="49"/>
      <c r="N303" s="56"/>
      <c r="O303" s="52"/>
      <c r="P303" s="52"/>
      <c r="Q303" s="49"/>
      <c r="R303" s="46"/>
    </row>
    <row r="304" spans="2:18" x14ac:dyDescent="0.25">
      <c r="B304" s="35"/>
      <c r="C304" s="20">
        <v>4</v>
      </c>
      <c r="D304" s="21"/>
      <c r="E304" s="21"/>
      <c r="F304" s="22"/>
      <c r="G304" s="29">
        <f t="shared" si="238"/>
        <v>0</v>
      </c>
      <c r="H304" s="22"/>
      <c r="I304" s="22"/>
      <c r="J304" s="27">
        <f t="shared" si="239"/>
        <v>0</v>
      </c>
      <c r="K304" s="65"/>
      <c r="L304" s="64"/>
      <c r="M304" s="49"/>
      <c r="N304" s="56"/>
      <c r="O304" s="52"/>
      <c r="P304" s="52"/>
      <c r="Q304" s="49"/>
      <c r="R304" s="46"/>
    </row>
    <row r="305" spans="2:18" x14ac:dyDescent="0.25">
      <c r="B305" s="36"/>
      <c r="C305" s="23">
        <v>1</v>
      </c>
      <c r="D305" s="24"/>
      <c r="E305" s="24"/>
      <c r="F305" s="31"/>
      <c r="G305" s="30">
        <f t="shared" si="238"/>
        <v>0</v>
      </c>
      <c r="H305" s="31"/>
      <c r="I305" s="31"/>
      <c r="J305" s="32">
        <f t="shared" si="239"/>
        <v>0</v>
      </c>
      <c r="K305" s="50" t="str">
        <f>IF(F305&lt;&gt;"", F305+F306+F307+F308, "" )</f>
        <v/>
      </c>
      <c r="L305" s="59" t="e">
        <f t="shared" si="247"/>
        <v>#VALUE!</v>
      </c>
      <c r="M305" s="50" t="str">
        <f>IF(D305&lt;&gt;"", J305+J306+J307+J308, "" )</f>
        <v/>
      </c>
      <c r="N305" s="57" t="e">
        <f t="shared" ref="N305" si="276">RANK(M305,$M$5:$M$700,1)</f>
        <v>#VALUE!</v>
      </c>
      <c r="O305" s="53"/>
      <c r="P305" s="53"/>
      <c r="Q305" s="50" t="str">
        <f t="shared" ref="Q305" si="277">IF(M305&lt;&gt;"", M305-(O305*2)-P305, "" )</f>
        <v/>
      </c>
      <c r="R305" s="47" t="e">
        <f t="shared" ref="R305" si="278">RANK(Q305,$Q$5:$Q$700,1)</f>
        <v>#VALUE!</v>
      </c>
    </row>
    <row r="306" spans="2:18" x14ac:dyDescent="0.25">
      <c r="B306" s="36"/>
      <c r="C306" s="23">
        <v>2</v>
      </c>
      <c r="D306" s="24"/>
      <c r="E306" s="24"/>
      <c r="F306" s="31"/>
      <c r="G306" s="30">
        <f t="shared" si="238"/>
        <v>0</v>
      </c>
      <c r="H306" s="31"/>
      <c r="I306" s="31"/>
      <c r="J306" s="32">
        <f t="shared" si="239"/>
        <v>0</v>
      </c>
      <c r="K306" s="50"/>
      <c r="L306" s="60"/>
      <c r="M306" s="50"/>
      <c r="N306" s="58"/>
      <c r="O306" s="53"/>
      <c r="P306" s="53"/>
      <c r="Q306" s="50"/>
      <c r="R306" s="48"/>
    </row>
    <row r="307" spans="2:18" x14ac:dyDescent="0.25">
      <c r="B307" s="36"/>
      <c r="C307" s="23">
        <v>3</v>
      </c>
      <c r="D307" s="24"/>
      <c r="E307" s="24"/>
      <c r="F307" s="31"/>
      <c r="G307" s="30">
        <f t="shared" si="238"/>
        <v>0</v>
      </c>
      <c r="H307" s="31"/>
      <c r="I307" s="31"/>
      <c r="J307" s="32">
        <f t="shared" si="239"/>
        <v>0</v>
      </c>
      <c r="K307" s="50"/>
      <c r="L307" s="60"/>
      <c r="M307" s="50"/>
      <c r="N307" s="58"/>
      <c r="O307" s="53"/>
      <c r="P307" s="53"/>
      <c r="Q307" s="50"/>
      <c r="R307" s="48"/>
    </row>
    <row r="308" spans="2:18" x14ac:dyDescent="0.25">
      <c r="B308" s="36"/>
      <c r="C308" s="23">
        <v>4</v>
      </c>
      <c r="D308" s="24"/>
      <c r="E308" s="24"/>
      <c r="F308" s="31"/>
      <c r="G308" s="30">
        <f t="shared" si="238"/>
        <v>0</v>
      </c>
      <c r="H308" s="31"/>
      <c r="I308" s="31"/>
      <c r="J308" s="32">
        <f t="shared" si="239"/>
        <v>0</v>
      </c>
      <c r="K308" s="50"/>
      <c r="L308" s="61"/>
      <c r="M308" s="50"/>
      <c r="N308" s="58"/>
      <c r="O308" s="53"/>
      <c r="P308" s="53"/>
      <c r="Q308" s="50"/>
      <c r="R308" s="48"/>
    </row>
    <row r="309" spans="2:18" x14ac:dyDescent="0.25">
      <c r="B309" s="35"/>
      <c r="C309" s="20">
        <v>1</v>
      </c>
      <c r="D309" s="21"/>
      <c r="E309" s="21"/>
      <c r="F309" s="22"/>
      <c r="G309" s="29">
        <f t="shared" si="238"/>
        <v>0</v>
      </c>
      <c r="H309" s="22"/>
      <c r="I309" s="22"/>
      <c r="J309" s="27">
        <f t="shared" si="239"/>
        <v>0</v>
      </c>
      <c r="K309" s="65" t="str">
        <f>IF(F309&lt;&gt;"", F309+F310+F311+F312, "" )</f>
        <v/>
      </c>
      <c r="L309" s="62" t="e">
        <f t="shared" ref="L309" si="279">RANK(K309,$K$5:$K$700,1)</f>
        <v>#VALUE!</v>
      </c>
      <c r="M309" s="49" t="str">
        <f>IF(D309&lt;&gt;"", J309+J310+J311+J312, "" )</f>
        <v/>
      </c>
      <c r="N309" s="55" t="e">
        <f t="shared" ref="N309" si="280">RANK(M309,$M$5:$M$700,1)</f>
        <v>#VALUE!</v>
      </c>
      <c r="O309" s="52"/>
      <c r="P309" s="52"/>
      <c r="Q309" s="49" t="str">
        <f t="shared" ref="Q309" si="281">IF(M309&lt;&gt;"", M309-(O309*2)-P309, "" )</f>
        <v/>
      </c>
      <c r="R309" s="45" t="e">
        <f t="shared" ref="R309" si="282">RANK(Q309,$Q$5:$Q$700,1)</f>
        <v>#VALUE!</v>
      </c>
    </row>
    <row r="310" spans="2:18" x14ac:dyDescent="0.25">
      <c r="B310" s="35"/>
      <c r="C310" s="20">
        <v>2</v>
      </c>
      <c r="D310" s="21"/>
      <c r="E310" s="21"/>
      <c r="F310" s="22"/>
      <c r="G310" s="29">
        <f t="shared" si="238"/>
        <v>0</v>
      </c>
      <c r="H310" s="22"/>
      <c r="I310" s="22"/>
      <c r="J310" s="27">
        <f t="shared" si="239"/>
        <v>0</v>
      </c>
      <c r="K310" s="65"/>
      <c r="L310" s="63"/>
      <c r="M310" s="49"/>
      <c r="N310" s="56"/>
      <c r="O310" s="52"/>
      <c r="P310" s="52"/>
      <c r="Q310" s="49"/>
      <c r="R310" s="46"/>
    </row>
    <row r="311" spans="2:18" x14ac:dyDescent="0.25">
      <c r="B311" s="35"/>
      <c r="C311" s="20">
        <v>3</v>
      </c>
      <c r="D311" s="21"/>
      <c r="E311" s="21"/>
      <c r="F311" s="22"/>
      <c r="G311" s="29">
        <f t="shared" si="238"/>
        <v>0</v>
      </c>
      <c r="H311" s="22"/>
      <c r="I311" s="22"/>
      <c r="J311" s="27">
        <f t="shared" si="239"/>
        <v>0</v>
      </c>
      <c r="K311" s="65"/>
      <c r="L311" s="63"/>
      <c r="M311" s="49"/>
      <c r="N311" s="56"/>
      <c r="O311" s="52"/>
      <c r="P311" s="52"/>
      <c r="Q311" s="49"/>
      <c r="R311" s="46"/>
    </row>
    <row r="312" spans="2:18" x14ac:dyDescent="0.25">
      <c r="B312" s="35"/>
      <c r="C312" s="20">
        <v>4</v>
      </c>
      <c r="D312" s="21"/>
      <c r="E312" s="21"/>
      <c r="F312" s="22"/>
      <c r="G312" s="29">
        <f t="shared" si="238"/>
        <v>0</v>
      </c>
      <c r="H312" s="22"/>
      <c r="I312" s="22"/>
      <c r="J312" s="27">
        <f t="shared" si="239"/>
        <v>0</v>
      </c>
      <c r="K312" s="65"/>
      <c r="L312" s="64"/>
      <c r="M312" s="49"/>
      <c r="N312" s="56"/>
      <c r="O312" s="52"/>
      <c r="P312" s="52"/>
      <c r="Q312" s="49"/>
      <c r="R312" s="46"/>
    </row>
    <row r="313" spans="2:18" x14ac:dyDescent="0.25">
      <c r="B313" s="36"/>
      <c r="C313" s="23">
        <v>1</v>
      </c>
      <c r="D313" s="24"/>
      <c r="E313" s="24"/>
      <c r="F313" s="31"/>
      <c r="G313" s="30">
        <f t="shared" si="238"/>
        <v>0</v>
      </c>
      <c r="H313" s="31"/>
      <c r="I313" s="31"/>
      <c r="J313" s="32">
        <f t="shared" si="239"/>
        <v>0</v>
      </c>
      <c r="K313" s="50" t="str">
        <f>IF(F313&lt;&gt;"", F313+F314+F315+F316, "" )</f>
        <v/>
      </c>
      <c r="L313" s="59" t="e">
        <f t="shared" si="247"/>
        <v>#VALUE!</v>
      </c>
      <c r="M313" s="50" t="str">
        <f>IF(D313&lt;&gt;"", J313+J314+J315+J316, "" )</f>
        <v/>
      </c>
      <c r="N313" s="57" t="e">
        <f t="shared" ref="N313" si="283">RANK(M313,$M$5:$M$700,1)</f>
        <v>#VALUE!</v>
      </c>
      <c r="O313" s="53"/>
      <c r="P313" s="53"/>
      <c r="Q313" s="50" t="str">
        <f t="shared" ref="Q313" si="284">IF(M313&lt;&gt;"", M313-(O313*2)-P313, "" )</f>
        <v/>
      </c>
      <c r="R313" s="47" t="e">
        <f t="shared" ref="R313" si="285">RANK(Q313,$Q$5:$Q$700,1)</f>
        <v>#VALUE!</v>
      </c>
    </row>
    <row r="314" spans="2:18" x14ac:dyDescent="0.25">
      <c r="B314" s="36"/>
      <c r="C314" s="23">
        <v>2</v>
      </c>
      <c r="D314" s="24"/>
      <c r="E314" s="24"/>
      <c r="F314" s="31"/>
      <c r="G314" s="30">
        <f t="shared" si="238"/>
        <v>0</v>
      </c>
      <c r="H314" s="31"/>
      <c r="I314" s="31"/>
      <c r="J314" s="32">
        <f t="shared" si="239"/>
        <v>0</v>
      </c>
      <c r="K314" s="50"/>
      <c r="L314" s="60"/>
      <c r="M314" s="50"/>
      <c r="N314" s="58"/>
      <c r="O314" s="53"/>
      <c r="P314" s="53"/>
      <c r="Q314" s="50"/>
      <c r="R314" s="48"/>
    </row>
    <row r="315" spans="2:18" x14ac:dyDescent="0.25">
      <c r="B315" s="36"/>
      <c r="C315" s="23">
        <v>3</v>
      </c>
      <c r="D315" s="24"/>
      <c r="E315" s="24"/>
      <c r="F315" s="31"/>
      <c r="G315" s="30">
        <f t="shared" si="238"/>
        <v>0</v>
      </c>
      <c r="H315" s="31"/>
      <c r="I315" s="31"/>
      <c r="J315" s="32">
        <f t="shared" si="239"/>
        <v>0</v>
      </c>
      <c r="K315" s="50"/>
      <c r="L315" s="60"/>
      <c r="M315" s="50"/>
      <c r="N315" s="58"/>
      <c r="O315" s="53"/>
      <c r="P315" s="53"/>
      <c r="Q315" s="50"/>
      <c r="R315" s="48"/>
    </row>
    <row r="316" spans="2:18" x14ac:dyDescent="0.25">
      <c r="B316" s="36"/>
      <c r="C316" s="23">
        <v>4</v>
      </c>
      <c r="D316" s="24"/>
      <c r="E316" s="24"/>
      <c r="F316" s="31"/>
      <c r="G316" s="30">
        <f t="shared" si="238"/>
        <v>0</v>
      </c>
      <c r="H316" s="31"/>
      <c r="I316" s="31"/>
      <c r="J316" s="32">
        <f t="shared" si="239"/>
        <v>0</v>
      </c>
      <c r="K316" s="50"/>
      <c r="L316" s="61"/>
      <c r="M316" s="50"/>
      <c r="N316" s="58"/>
      <c r="O316" s="53"/>
      <c r="P316" s="53"/>
      <c r="Q316" s="50"/>
      <c r="R316" s="48"/>
    </row>
    <row r="317" spans="2:18" x14ac:dyDescent="0.25">
      <c r="B317" s="35"/>
      <c r="C317" s="20">
        <v>1</v>
      </c>
      <c r="D317" s="21"/>
      <c r="E317" s="21"/>
      <c r="F317" s="22"/>
      <c r="G317" s="29">
        <f t="shared" si="238"/>
        <v>0</v>
      </c>
      <c r="H317" s="22"/>
      <c r="I317" s="22"/>
      <c r="J317" s="27">
        <f t="shared" si="239"/>
        <v>0</v>
      </c>
      <c r="K317" s="65" t="str">
        <f>IF(F317&lt;&gt;"", F317+F318+F319+F320, "" )</f>
        <v/>
      </c>
      <c r="L317" s="62" t="e">
        <f t="shared" ref="L317" si="286">RANK(K317,$K$5:$K$700,1)</f>
        <v>#VALUE!</v>
      </c>
      <c r="M317" s="49" t="str">
        <f>IF(D317&lt;&gt;"", J317+J318+J319+J320, "" )</f>
        <v/>
      </c>
      <c r="N317" s="55" t="e">
        <f t="shared" ref="N317" si="287">RANK(M317,$M$5:$M$700,1)</f>
        <v>#VALUE!</v>
      </c>
      <c r="O317" s="52"/>
      <c r="P317" s="52"/>
      <c r="Q317" s="49" t="str">
        <f t="shared" ref="Q317" si="288">IF(M317&lt;&gt;"", M317-(O317*2)-P317, "" )</f>
        <v/>
      </c>
      <c r="R317" s="45" t="e">
        <f t="shared" ref="R317" si="289">RANK(Q317,$Q$5:$Q$700,1)</f>
        <v>#VALUE!</v>
      </c>
    </row>
    <row r="318" spans="2:18" x14ac:dyDescent="0.25">
      <c r="B318" s="35"/>
      <c r="C318" s="20">
        <v>2</v>
      </c>
      <c r="D318" s="21"/>
      <c r="E318" s="21"/>
      <c r="F318" s="22"/>
      <c r="G318" s="29">
        <f t="shared" si="238"/>
        <v>0</v>
      </c>
      <c r="H318" s="22"/>
      <c r="I318" s="22"/>
      <c r="J318" s="27">
        <f t="shared" si="239"/>
        <v>0</v>
      </c>
      <c r="K318" s="65"/>
      <c r="L318" s="63"/>
      <c r="M318" s="49"/>
      <c r="N318" s="56"/>
      <c r="O318" s="52"/>
      <c r="P318" s="52"/>
      <c r="Q318" s="49"/>
      <c r="R318" s="46"/>
    </row>
    <row r="319" spans="2:18" x14ac:dyDescent="0.25">
      <c r="B319" s="35"/>
      <c r="C319" s="20">
        <v>3</v>
      </c>
      <c r="D319" s="21"/>
      <c r="E319" s="21"/>
      <c r="F319" s="22"/>
      <c r="G319" s="29">
        <f t="shared" si="238"/>
        <v>0</v>
      </c>
      <c r="H319" s="22"/>
      <c r="I319" s="22"/>
      <c r="J319" s="27">
        <f t="shared" si="239"/>
        <v>0</v>
      </c>
      <c r="K319" s="65"/>
      <c r="L319" s="63"/>
      <c r="M319" s="49"/>
      <c r="N319" s="56"/>
      <c r="O319" s="52"/>
      <c r="P319" s="52"/>
      <c r="Q319" s="49"/>
      <c r="R319" s="46"/>
    </row>
    <row r="320" spans="2:18" x14ac:dyDescent="0.25">
      <c r="B320" s="35"/>
      <c r="C320" s="20">
        <v>4</v>
      </c>
      <c r="D320" s="21"/>
      <c r="E320" s="21"/>
      <c r="F320" s="22"/>
      <c r="G320" s="29">
        <f t="shared" si="238"/>
        <v>0</v>
      </c>
      <c r="H320" s="22"/>
      <c r="I320" s="22"/>
      <c r="J320" s="27">
        <f t="shared" si="239"/>
        <v>0</v>
      </c>
      <c r="K320" s="65"/>
      <c r="L320" s="64"/>
      <c r="M320" s="49"/>
      <c r="N320" s="56"/>
      <c r="O320" s="52"/>
      <c r="P320" s="52"/>
      <c r="Q320" s="49"/>
      <c r="R320" s="46"/>
    </row>
    <row r="321" spans="2:18" x14ac:dyDescent="0.25">
      <c r="B321" s="36"/>
      <c r="C321" s="23">
        <v>1</v>
      </c>
      <c r="D321" s="24"/>
      <c r="E321" s="24"/>
      <c r="F321" s="31"/>
      <c r="G321" s="30">
        <f t="shared" si="238"/>
        <v>0</v>
      </c>
      <c r="H321" s="31"/>
      <c r="I321" s="31"/>
      <c r="J321" s="32">
        <f t="shared" si="239"/>
        <v>0</v>
      </c>
      <c r="K321" s="50" t="str">
        <f>IF(F321&lt;&gt;"", F321+F322+F323+F324, "" )</f>
        <v/>
      </c>
      <c r="L321" s="59" t="e">
        <f t="shared" si="247"/>
        <v>#VALUE!</v>
      </c>
      <c r="M321" s="50" t="str">
        <f>IF(D321&lt;&gt;"", J321+J322+J323+J324, "" )</f>
        <v/>
      </c>
      <c r="N321" s="57" t="e">
        <f t="shared" ref="N321" si="290">RANK(M321,$M$5:$M$700,1)</f>
        <v>#VALUE!</v>
      </c>
      <c r="O321" s="53"/>
      <c r="P321" s="53"/>
      <c r="Q321" s="50" t="str">
        <f t="shared" ref="Q321" si="291">IF(M321&lt;&gt;"", M321-(O321*2)-P321, "" )</f>
        <v/>
      </c>
      <c r="R321" s="47" t="e">
        <f t="shared" ref="R321" si="292">RANK(Q321,$Q$5:$Q$700,1)</f>
        <v>#VALUE!</v>
      </c>
    </row>
    <row r="322" spans="2:18" x14ac:dyDescent="0.25">
      <c r="B322" s="36"/>
      <c r="C322" s="23">
        <v>2</v>
      </c>
      <c r="D322" s="24"/>
      <c r="E322" s="24"/>
      <c r="F322" s="31"/>
      <c r="G322" s="30">
        <f t="shared" si="238"/>
        <v>0</v>
      </c>
      <c r="H322" s="31"/>
      <c r="I322" s="31"/>
      <c r="J322" s="32">
        <f t="shared" si="239"/>
        <v>0</v>
      </c>
      <c r="K322" s="50"/>
      <c r="L322" s="60"/>
      <c r="M322" s="50"/>
      <c r="N322" s="58"/>
      <c r="O322" s="53"/>
      <c r="P322" s="53"/>
      <c r="Q322" s="50"/>
      <c r="R322" s="48"/>
    </row>
    <row r="323" spans="2:18" x14ac:dyDescent="0.25">
      <c r="B323" s="36"/>
      <c r="C323" s="23">
        <v>3</v>
      </c>
      <c r="D323" s="24"/>
      <c r="E323" s="24"/>
      <c r="F323" s="31"/>
      <c r="G323" s="30">
        <f t="shared" si="238"/>
        <v>0</v>
      </c>
      <c r="H323" s="31"/>
      <c r="I323" s="31"/>
      <c r="J323" s="32">
        <f t="shared" si="239"/>
        <v>0</v>
      </c>
      <c r="K323" s="50"/>
      <c r="L323" s="60"/>
      <c r="M323" s="50"/>
      <c r="N323" s="58"/>
      <c r="O323" s="53"/>
      <c r="P323" s="53"/>
      <c r="Q323" s="50"/>
      <c r="R323" s="48"/>
    </row>
    <row r="324" spans="2:18" x14ac:dyDescent="0.25">
      <c r="B324" s="36"/>
      <c r="C324" s="23">
        <v>4</v>
      </c>
      <c r="D324" s="24"/>
      <c r="E324" s="24"/>
      <c r="F324" s="31"/>
      <c r="G324" s="30">
        <f t="shared" si="238"/>
        <v>0</v>
      </c>
      <c r="H324" s="31"/>
      <c r="I324" s="31"/>
      <c r="J324" s="32">
        <f t="shared" si="239"/>
        <v>0</v>
      </c>
      <c r="K324" s="50"/>
      <c r="L324" s="61"/>
      <c r="M324" s="50"/>
      <c r="N324" s="58"/>
      <c r="O324" s="53"/>
      <c r="P324" s="53"/>
      <c r="Q324" s="50"/>
      <c r="R324" s="48"/>
    </row>
    <row r="325" spans="2:18" x14ac:dyDescent="0.25">
      <c r="B325" s="35"/>
      <c r="C325" s="20">
        <v>1</v>
      </c>
      <c r="D325" s="21"/>
      <c r="E325" s="21"/>
      <c r="F325" s="22"/>
      <c r="G325" s="29">
        <f t="shared" si="238"/>
        <v>0</v>
      </c>
      <c r="H325" s="22"/>
      <c r="I325" s="22"/>
      <c r="J325" s="27">
        <f t="shared" si="239"/>
        <v>0</v>
      </c>
      <c r="K325" s="65" t="str">
        <f>IF(F325&lt;&gt;"", F325+F326+F327+F328, "" )</f>
        <v/>
      </c>
      <c r="L325" s="62" t="e">
        <f t="shared" ref="L325" si="293">RANK(K325,$K$5:$K$700,1)</f>
        <v>#VALUE!</v>
      </c>
      <c r="M325" s="49" t="str">
        <f>IF(D325&lt;&gt;"", J325+J326+J327+J328, "" )</f>
        <v/>
      </c>
      <c r="N325" s="55" t="e">
        <f t="shared" ref="N325" si="294">RANK(M325,$M$5:$M$700,1)</f>
        <v>#VALUE!</v>
      </c>
      <c r="O325" s="52"/>
      <c r="P325" s="52"/>
      <c r="Q325" s="49" t="str">
        <f t="shared" ref="Q325" si="295">IF(M325&lt;&gt;"", M325-(O325*2)-P325, "" )</f>
        <v/>
      </c>
      <c r="R325" s="45" t="e">
        <f t="shared" ref="R325" si="296">RANK(Q325,$Q$5:$Q$700,1)</f>
        <v>#VALUE!</v>
      </c>
    </row>
    <row r="326" spans="2:18" x14ac:dyDescent="0.25">
      <c r="B326" s="35"/>
      <c r="C326" s="20">
        <v>2</v>
      </c>
      <c r="D326" s="21"/>
      <c r="E326" s="21"/>
      <c r="F326" s="22"/>
      <c r="G326" s="29">
        <f t="shared" ref="G326:G389" si="297">F326*5</f>
        <v>0</v>
      </c>
      <c r="H326" s="22"/>
      <c r="I326" s="22"/>
      <c r="J326" s="27">
        <f t="shared" ref="J326:J389" si="298">SUM(D326+G326+H326+I326)-E326</f>
        <v>0</v>
      </c>
      <c r="K326" s="65"/>
      <c r="L326" s="63"/>
      <c r="M326" s="49"/>
      <c r="N326" s="56"/>
      <c r="O326" s="52"/>
      <c r="P326" s="52"/>
      <c r="Q326" s="49"/>
      <c r="R326" s="46"/>
    </row>
    <row r="327" spans="2:18" x14ac:dyDescent="0.25">
      <c r="B327" s="35"/>
      <c r="C327" s="20">
        <v>3</v>
      </c>
      <c r="D327" s="21"/>
      <c r="E327" s="21"/>
      <c r="F327" s="22"/>
      <c r="G327" s="29">
        <f t="shared" si="297"/>
        <v>0</v>
      </c>
      <c r="H327" s="22"/>
      <c r="I327" s="22"/>
      <c r="J327" s="27">
        <f t="shared" si="298"/>
        <v>0</v>
      </c>
      <c r="K327" s="65"/>
      <c r="L327" s="63"/>
      <c r="M327" s="49"/>
      <c r="N327" s="56"/>
      <c r="O327" s="52"/>
      <c r="P327" s="52"/>
      <c r="Q327" s="49"/>
      <c r="R327" s="46"/>
    </row>
    <row r="328" spans="2:18" x14ac:dyDescent="0.25">
      <c r="B328" s="35"/>
      <c r="C328" s="20">
        <v>4</v>
      </c>
      <c r="D328" s="21"/>
      <c r="E328" s="21"/>
      <c r="F328" s="22"/>
      <c r="G328" s="29">
        <f t="shared" si="297"/>
        <v>0</v>
      </c>
      <c r="H328" s="22"/>
      <c r="I328" s="22"/>
      <c r="J328" s="27">
        <f t="shared" si="298"/>
        <v>0</v>
      </c>
      <c r="K328" s="65"/>
      <c r="L328" s="64"/>
      <c r="M328" s="49"/>
      <c r="N328" s="56"/>
      <c r="O328" s="52"/>
      <c r="P328" s="52"/>
      <c r="Q328" s="49"/>
      <c r="R328" s="46"/>
    </row>
    <row r="329" spans="2:18" x14ac:dyDescent="0.25">
      <c r="B329" s="36"/>
      <c r="C329" s="23">
        <v>1</v>
      </c>
      <c r="D329" s="24"/>
      <c r="E329" s="24"/>
      <c r="F329" s="31"/>
      <c r="G329" s="30">
        <f t="shared" si="297"/>
        <v>0</v>
      </c>
      <c r="H329" s="31"/>
      <c r="I329" s="31"/>
      <c r="J329" s="32">
        <f t="shared" si="298"/>
        <v>0</v>
      </c>
      <c r="K329" s="50" t="str">
        <f>IF(F329&lt;&gt;"", F329+F330+F331+F332, "" )</f>
        <v/>
      </c>
      <c r="L329" s="59" t="e">
        <f t="shared" si="247"/>
        <v>#VALUE!</v>
      </c>
      <c r="M329" s="50" t="str">
        <f>IF(D329&lt;&gt;"", J329+J330+J331+J332, "" )</f>
        <v/>
      </c>
      <c r="N329" s="57" t="e">
        <f t="shared" ref="N329" si="299">RANK(M329,$M$5:$M$700,1)</f>
        <v>#VALUE!</v>
      </c>
      <c r="O329" s="53"/>
      <c r="P329" s="53"/>
      <c r="Q329" s="50" t="str">
        <f t="shared" ref="Q329" si="300">IF(M329&lt;&gt;"", M329-(O329*2)-P329, "" )</f>
        <v/>
      </c>
      <c r="R329" s="47" t="e">
        <f t="shared" ref="R329" si="301">RANK(Q329,$Q$5:$Q$700,1)</f>
        <v>#VALUE!</v>
      </c>
    </row>
    <row r="330" spans="2:18" x14ac:dyDescent="0.25">
      <c r="B330" s="36"/>
      <c r="C330" s="23">
        <v>2</v>
      </c>
      <c r="D330" s="24"/>
      <c r="E330" s="24"/>
      <c r="F330" s="31"/>
      <c r="G330" s="30">
        <f t="shared" si="297"/>
        <v>0</v>
      </c>
      <c r="H330" s="31"/>
      <c r="I330" s="31"/>
      <c r="J330" s="32">
        <f t="shared" si="298"/>
        <v>0</v>
      </c>
      <c r="K330" s="50"/>
      <c r="L330" s="60"/>
      <c r="M330" s="50"/>
      <c r="N330" s="58"/>
      <c r="O330" s="53"/>
      <c r="P330" s="53"/>
      <c r="Q330" s="50"/>
      <c r="R330" s="48"/>
    </row>
    <row r="331" spans="2:18" x14ac:dyDescent="0.25">
      <c r="B331" s="36"/>
      <c r="C331" s="23">
        <v>3</v>
      </c>
      <c r="D331" s="24"/>
      <c r="E331" s="24"/>
      <c r="F331" s="31"/>
      <c r="G331" s="30">
        <f t="shared" si="297"/>
        <v>0</v>
      </c>
      <c r="H331" s="31"/>
      <c r="I331" s="31"/>
      <c r="J331" s="32">
        <f t="shared" si="298"/>
        <v>0</v>
      </c>
      <c r="K331" s="50"/>
      <c r="L331" s="60"/>
      <c r="M331" s="50"/>
      <c r="N331" s="58"/>
      <c r="O331" s="53"/>
      <c r="P331" s="53"/>
      <c r="Q331" s="50"/>
      <c r="R331" s="48"/>
    </row>
    <row r="332" spans="2:18" x14ac:dyDescent="0.25">
      <c r="B332" s="36"/>
      <c r="C332" s="23">
        <v>4</v>
      </c>
      <c r="D332" s="24"/>
      <c r="E332" s="24"/>
      <c r="F332" s="31"/>
      <c r="G332" s="30">
        <f t="shared" si="297"/>
        <v>0</v>
      </c>
      <c r="H332" s="31"/>
      <c r="I332" s="31"/>
      <c r="J332" s="32">
        <f t="shared" si="298"/>
        <v>0</v>
      </c>
      <c r="K332" s="50"/>
      <c r="L332" s="61"/>
      <c r="M332" s="50"/>
      <c r="N332" s="58"/>
      <c r="O332" s="53"/>
      <c r="P332" s="53"/>
      <c r="Q332" s="50"/>
      <c r="R332" s="48"/>
    </row>
    <row r="333" spans="2:18" x14ac:dyDescent="0.25">
      <c r="B333" s="35"/>
      <c r="C333" s="20">
        <v>1</v>
      </c>
      <c r="D333" s="21"/>
      <c r="E333" s="21"/>
      <c r="F333" s="22"/>
      <c r="G333" s="29">
        <f t="shared" si="297"/>
        <v>0</v>
      </c>
      <c r="H333" s="22"/>
      <c r="I333" s="22"/>
      <c r="J333" s="27">
        <f t="shared" si="298"/>
        <v>0</v>
      </c>
      <c r="K333" s="65" t="str">
        <f>IF(F333&lt;&gt;"", F333+F334+F335+F336, "" )</f>
        <v/>
      </c>
      <c r="L333" s="62" t="e">
        <f t="shared" ref="L333" si="302">RANK(K333,$K$5:$K$700,1)</f>
        <v>#VALUE!</v>
      </c>
      <c r="M333" s="49" t="str">
        <f>IF(D333&lt;&gt;"", J333+J334+J335+J336, "" )</f>
        <v/>
      </c>
      <c r="N333" s="55" t="e">
        <f t="shared" ref="N333" si="303">RANK(M333,$M$5:$M$700,1)</f>
        <v>#VALUE!</v>
      </c>
      <c r="O333" s="52"/>
      <c r="P333" s="52"/>
      <c r="Q333" s="49" t="str">
        <f t="shared" ref="Q333" si="304">IF(M333&lt;&gt;"", M333-(O333*2)-P333, "" )</f>
        <v/>
      </c>
      <c r="R333" s="45" t="e">
        <f t="shared" ref="R333" si="305">RANK(Q333,$Q$5:$Q$700,1)</f>
        <v>#VALUE!</v>
      </c>
    </row>
    <row r="334" spans="2:18" x14ac:dyDescent="0.25">
      <c r="B334" s="35"/>
      <c r="C334" s="20">
        <v>2</v>
      </c>
      <c r="D334" s="21"/>
      <c r="E334" s="21"/>
      <c r="F334" s="22"/>
      <c r="G334" s="29">
        <f t="shared" si="297"/>
        <v>0</v>
      </c>
      <c r="H334" s="22"/>
      <c r="I334" s="22"/>
      <c r="J334" s="27">
        <f t="shared" si="298"/>
        <v>0</v>
      </c>
      <c r="K334" s="65"/>
      <c r="L334" s="63"/>
      <c r="M334" s="49"/>
      <c r="N334" s="56"/>
      <c r="O334" s="52"/>
      <c r="P334" s="52"/>
      <c r="Q334" s="49"/>
      <c r="R334" s="46"/>
    </row>
    <row r="335" spans="2:18" x14ac:dyDescent="0.25">
      <c r="B335" s="35"/>
      <c r="C335" s="20">
        <v>3</v>
      </c>
      <c r="D335" s="21"/>
      <c r="E335" s="21"/>
      <c r="F335" s="22"/>
      <c r="G335" s="29">
        <f t="shared" si="297"/>
        <v>0</v>
      </c>
      <c r="H335" s="22"/>
      <c r="I335" s="22"/>
      <c r="J335" s="27">
        <f t="shared" si="298"/>
        <v>0</v>
      </c>
      <c r="K335" s="65"/>
      <c r="L335" s="63"/>
      <c r="M335" s="49"/>
      <c r="N335" s="56"/>
      <c r="O335" s="52"/>
      <c r="P335" s="52"/>
      <c r="Q335" s="49"/>
      <c r="R335" s="46"/>
    </row>
    <row r="336" spans="2:18" x14ac:dyDescent="0.25">
      <c r="B336" s="35"/>
      <c r="C336" s="20">
        <v>4</v>
      </c>
      <c r="D336" s="21"/>
      <c r="E336" s="21"/>
      <c r="F336" s="22"/>
      <c r="G336" s="29">
        <f t="shared" si="297"/>
        <v>0</v>
      </c>
      <c r="H336" s="22"/>
      <c r="I336" s="22"/>
      <c r="J336" s="27">
        <f t="shared" si="298"/>
        <v>0</v>
      </c>
      <c r="K336" s="65"/>
      <c r="L336" s="64"/>
      <c r="M336" s="49"/>
      <c r="N336" s="56"/>
      <c r="O336" s="52"/>
      <c r="P336" s="52"/>
      <c r="Q336" s="49"/>
      <c r="R336" s="46"/>
    </row>
    <row r="337" spans="2:18" x14ac:dyDescent="0.25">
      <c r="B337" s="36"/>
      <c r="C337" s="23">
        <v>1</v>
      </c>
      <c r="D337" s="24"/>
      <c r="E337" s="24"/>
      <c r="F337" s="31"/>
      <c r="G337" s="30">
        <f t="shared" si="297"/>
        <v>0</v>
      </c>
      <c r="H337" s="31"/>
      <c r="I337" s="31"/>
      <c r="J337" s="32">
        <f t="shared" si="298"/>
        <v>0</v>
      </c>
      <c r="K337" s="50" t="str">
        <f>IF(F337&lt;&gt;"", F337+F338+F339+F340, "" )</f>
        <v/>
      </c>
      <c r="L337" s="59" t="e">
        <f t="shared" ref="L337:L393" si="306">RANK(K337,$K$5:$K$700,1)</f>
        <v>#VALUE!</v>
      </c>
      <c r="M337" s="50" t="str">
        <f>IF(D337&lt;&gt;"", J337+J338+J339+J340, "" )</f>
        <v/>
      </c>
      <c r="N337" s="57" t="e">
        <f t="shared" ref="N337" si="307">RANK(M337,$M$5:$M$700,1)</f>
        <v>#VALUE!</v>
      </c>
      <c r="O337" s="53"/>
      <c r="P337" s="53"/>
      <c r="Q337" s="50" t="str">
        <f t="shared" ref="Q337" si="308">IF(M337&lt;&gt;"", M337-(O337*2)-P337, "" )</f>
        <v/>
      </c>
      <c r="R337" s="47" t="e">
        <f t="shared" ref="R337" si="309">RANK(Q337,$Q$5:$Q$700,1)</f>
        <v>#VALUE!</v>
      </c>
    </row>
    <row r="338" spans="2:18" x14ac:dyDescent="0.25">
      <c r="B338" s="36"/>
      <c r="C338" s="23">
        <v>2</v>
      </c>
      <c r="D338" s="24"/>
      <c r="E338" s="24"/>
      <c r="F338" s="31"/>
      <c r="G338" s="30">
        <f t="shared" si="297"/>
        <v>0</v>
      </c>
      <c r="H338" s="31"/>
      <c r="I338" s="31"/>
      <c r="J338" s="32">
        <f t="shared" si="298"/>
        <v>0</v>
      </c>
      <c r="K338" s="50"/>
      <c r="L338" s="60"/>
      <c r="M338" s="50"/>
      <c r="N338" s="58"/>
      <c r="O338" s="53"/>
      <c r="P338" s="53"/>
      <c r="Q338" s="50"/>
      <c r="R338" s="48"/>
    </row>
    <row r="339" spans="2:18" x14ac:dyDescent="0.25">
      <c r="B339" s="36"/>
      <c r="C339" s="23">
        <v>3</v>
      </c>
      <c r="D339" s="24"/>
      <c r="E339" s="24"/>
      <c r="F339" s="31"/>
      <c r="G339" s="30">
        <f t="shared" si="297"/>
        <v>0</v>
      </c>
      <c r="H339" s="31"/>
      <c r="I339" s="31"/>
      <c r="J339" s="32">
        <f t="shared" si="298"/>
        <v>0</v>
      </c>
      <c r="K339" s="50"/>
      <c r="L339" s="60"/>
      <c r="M339" s="50"/>
      <c r="N339" s="58"/>
      <c r="O339" s="53"/>
      <c r="P339" s="53"/>
      <c r="Q339" s="50"/>
      <c r="R339" s="48"/>
    </row>
    <row r="340" spans="2:18" x14ac:dyDescent="0.25">
      <c r="B340" s="36"/>
      <c r="C340" s="23">
        <v>4</v>
      </c>
      <c r="D340" s="24"/>
      <c r="E340" s="24"/>
      <c r="F340" s="31"/>
      <c r="G340" s="30">
        <f t="shared" si="297"/>
        <v>0</v>
      </c>
      <c r="H340" s="31"/>
      <c r="I340" s="31"/>
      <c r="J340" s="32">
        <f t="shared" si="298"/>
        <v>0</v>
      </c>
      <c r="K340" s="50"/>
      <c r="L340" s="61"/>
      <c r="M340" s="50"/>
      <c r="N340" s="58"/>
      <c r="O340" s="53"/>
      <c r="P340" s="53"/>
      <c r="Q340" s="50"/>
      <c r="R340" s="48"/>
    </row>
    <row r="341" spans="2:18" x14ac:dyDescent="0.25">
      <c r="B341" s="35"/>
      <c r="C341" s="20">
        <v>1</v>
      </c>
      <c r="D341" s="21"/>
      <c r="E341" s="21"/>
      <c r="F341" s="22"/>
      <c r="G341" s="29">
        <f t="shared" si="297"/>
        <v>0</v>
      </c>
      <c r="H341" s="22"/>
      <c r="I341" s="22"/>
      <c r="J341" s="27">
        <f t="shared" si="298"/>
        <v>0</v>
      </c>
      <c r="K341" s="65" t="str">
        <f>IF(F341&lt;&gt;"", F341+F342+F343+F344, "" )</f>
        <v/>
      </c>
      <c r="L341" s="62" t="e">
        <f t="shared" ref="L341" si="310">RANK(K341,$K$5:$K$700,1)</f>
        <v>#VALUE!</v>
      </c>
      <c r="M341" s="49" t="str">
        <f>IF(D341&lt;&gt;"", J341+J342+J343+J344, "" )</f>
        <v/>
      </c>
      <c r="N341" s="55" t="e">
        <f t="shared" ref="N341" si="311">RANK(M341,$M$5:$M$700,1)</f>
        <v>#VALUE!</v>
      </c>
      <c r="O341" s="52"/>
      <c r="P341" s="52"/>
      <c r="Q341" s="49" t="str">
        <f t="shared" ref="Q341" si="312">IF(M341&lt;&gt;"", M341-(O341*2)-P341, "" )</f>
        <v/>
      </c>
      <c r="R341" s="45" t="e">
        <f t="shared" ref="R341" si="313">RANK(Q341,$Q$5:$Q$700,1)</f>
        <v>#VALUE!</v>
      </c>
    </row>
    <row r="342" spans="2:18" x14ac:dyDescent="0.25">
      <c r="B342" s="35"/>
      <c r="C342" s="20">
        <v>2</v>
      </c>
      <c r="D342" s="21"/>
      <c r="E342" s="21"/>
      <c r="F342" s="22"/>
      <c r="G342" s="29">
        <f t="shared" si="297"/>
        <v>0</v>
      </c>
      <c r="H342" s="22"/>
      <c r="I342" s="22"/>
      <c r="J342" s="27">
        <f t="shared" si="298"/>
        <v>0</v>
      </c>
      <c r="K342" s="65"/>
      <c r="L342" s="63"/>
      <c r="M342" s="49"/>
      <c r="N342" s="56"/>
      <c r="O342" s="52"/>
      <c r="P342" s="52"/>
      <c r="Q342" s="49"/>
      <c r="R342" s="46"/>
    </row>
    <row r="343" spans="2:18" x14ac:dyDescent="0.25">
      <c r="B343" s="35"/>
      <c r="C343" s="20">
        <v>3</v>
      </c>
      <c r="D343" s="21"/>
      <c r="E343" s="21"/>
      <c r="F343" s="22"/>
      <c r="G343" s="29">
        <f t="shared" si="297"/>
        <v>0</v>
      </c>
      <c r="H343" s="22"/>
      <c r="I343" s="22"/>
      <c r="J343" s="27">
        <f t="shared" si="298"/>
        <v>0</v>
      </c>
      <c r="K343" s="65"/>
      <c r="L343" s="63"/>
      <c r="M343" s="49"/>
      <c r="N343" s="56"/>
      <c r="O343" s="52"/>
      <c r="P343" s="52"/>
      <c r="Q343" s="49"/>
      <c r="R343" s="46"/>
    </row>
    <row r="344" spans="2:18" x14ac:dyDescent="0.25">
      <c r="B344" s="35"/>
      <c r="C344" s="20">
        <v>4</v>
      </c>
      <c r="D344" s="21"/>
      <c r="E344" s="21"/>
      <c r="F344" s="22"/>
      <c r="G344" s="29">
        <f t="shared" si="297"/>
        <v>0</v>
      </c>
      <c r="H344" s="22"/>
      <c r="I344" s="22"/>
      <c r="J344" s="27">
        <f t="shared" si="298"/>
        <v>0</v>
      </c>
      <c r="K344" s="65"/>
      <c r="L344" s="64"/>
      <c r="M344" s="49"/>
      <c r="N344" s="56"/>
      <c r="O344" s="52"/>
      <c r="P344" s="52"/>
      <c r="Q344" s="49"/>
      <c r="R344" s="46"/>
    </row>
    <row r="345" spans="2:18" x14ac:dyDescent="0.25">
      <c r="B345" s="36"/>
      <c r="C345" s="23">
        <v>1</v>
      </c>
      <c r="D345" s="24"/>
      <c r="E345" s="24"/>
      <c r="F345" s="31"/>
      <c r="G345" s="30">
        <f t="shared" si="297"/>
        <v>0</v>
      </c>
      <c r="H345" s="31"/>
      <c r="I345" s="31"/>
      <c r="J345" s="32">
        <f t="shared" si="298"/>
        <v>0</v>
      </c>
      <c r="K345" s="50" t="str">
        <f>IF(F345&lt;&gt;"", F345+F346+F347+F348, "" )</f>
        <v/>
      </c>
      <c r="L345" s="59" t="e">
        <f t="shared" si="306"/>
        <v>#VALUE!</v>
      </c>
      <c r="M345" s="50" t="str">
        <f>IF(D345&lt;&gt;"", J345+J346+J347+J348, "" )</f>
        <v/>
      </c>
      <c r="N345" s="57" t="e">
        <f t="shared" ref="N345" si="314">RANK(M345,$M$5:$M$700,1)</f>
        <v>#VALUE!</v>
      </c>
      <c r="O345" s="53"/>
      <c r="P345" s="53"/>
      <c r="Q345" s="50" t="str">
        <f t="shared" ref="Q345" si="315">IF(M345&lt;&gt;"", M345-(O345*2)-P345, "" )</f>
        <v/>
      </c>
      <c r="R345" s="47" t="e">
        <f t="shared" ref="R345" si="316">RANK(Q345,$Q$5:$Q$700,1)</f>
        <v>#VALUE!</v>
      </c>
    </row>
    <row r="346" spans="2:18" x14ac:dyDescent="0.25">
      <c r="B346" s="36"/>
      <c r="C346" s="23">
        <v>2</v>
      </c>
      <c r="D346" s="24"/>
      <c r="E346" s="24"/>
      <c r="F346" s="31"/>
      <c r="G346" s="30">
        <f t="shared" si="297"/>
        <v>0</v>
      </c>
      <c r="H346" s="31"/>
      <c r="I346" s="31"/>
      <c r="J346" s="32">
        <f t="shared" si="298"/>
        <v>0</v>
      </c>
      <c r="K346" s="50"/>
      <c r="L346" s="60"/>
      <c r="M346" s="50"/>
      <c r="N346" s="58"/>
      <c r="O346" s="53"/>
      <c r="P346" s="53"/>
      <c r="Q346" s="50"/>
      <c r="R346" s="48"/>
    </row>
    <row r="347" spans="2:18" x14ac:dyDescent="0.25">
      <c r="B347" s="36"/>
      <c r="C347" s="23">
        <v>3</v>
      </c>
      <c r="D347" s="24"/>
      <c r="E347" s="24"/>
      <c r="F347" s="31"/>
      <c r="G347" s="30">
        <f t="shared" si="297"/>
        <v>0</v>
      </c>
      <c r="H347" s="31"/>
      <c r="I347" s="31"/>
      <c r="J347" s="32">
        <f t="shared" si="298"/>
        <v>0</v>
      </c>
      <c r="K347" s="50"/>
      <c r="L347" s="60"/>
      <c r="M347" s="50"/>
      <c r="N347" s="58"/>
      <c r="O347" s="53"/>
      <c r="P347" s="53"/>
      <c r="Q347" s="50"/>
      <c r="R347" s="48"/>
    </row>
    <row r="348" spans="2:18" x14ac:dyDescent="0.25">
      <c r="B348" s="36"/>
      <c r="C348" s="23">
        <v>4</v>
      </c>
      <c r="D348" s="24"/>
      <c r="E348" s="24"/>
      <c r="F348" s="31"/>
      <c r="G348" s="30">
        <f t="shared" si="297"/>
        <v>0</v>
      </c>
      <c r="H348" s="31"/>
      <c r="I348" s="31"/>
      <c r="J348" s="32">
        <f t="shared" si="298"/>
        <v>0</v>
      </c>
      <c r="K348" s="50"/>
      <c r="L348" s="61"/>
      <c r="M348" s="50"/>
      <c r="N348" s="58"/>
      <c r="O348" s="53"/>
      <c r="P348" s="53"/>
      <c r="Q348" s="50"/>
      <c r="R348" s="48"/>
    </row>
    <row r="349" spans="2:18" x14ac:dyDescent="0.25">
      <c r="B349" s="35"/>
      <c r="C349" s="20">
        <v>1</v>
      </c>
      <c r="D349" s="21"/>
      <c r="E349" s="21"/>
      <c r="F349" s="22"/>
      <c r="G349" s="29">
        <f t="shared" si="297"/>
        <v>0</v>
      </c>
      <c r="H349" s="22"/>
      <c r="I349" s="22"/>
      <c r="J349" s="27">
        <f t="shared" si="298"/>
        <v>0</v>
      </c>
      <c r="K349" s="65" t="str">
        <f>IF(F349&lt;&gt;"", F349+F350+F351+F352, "" )</f>
        <v/>
      </c>
      <c r="L349" s="62" t="e">
        <f t="shared" ref="L349" si="317">RANK(K349,$K$5:$K$700,1)</f>
        <v>#VALUE!</v>
      </c>
      <c r="M349" s="49" t="str">
        <f>IF(D349&lt;&gt;"", J349+J350+J351+J352, "" )</f>
        <v/>
      </c>
      <c r="N349" s="55" t="e">
        <f t="shared" ref="N349" si="318">RANK(M349,$M$5:$M$700,1)</f>
        <v>#VALUE!</v>
      </c>
      <c r="O349" s="52"/>
      <c r="P349" s="52"/>
      <c r="Q349" s="49" t="str">
        <f t="shared" ref="Q349" si="319">IF(M349&lt;&gt;"", M349-(O349*2)-P349, "" )</f>
        <v/>
      </c>
      <c r="R349" s="45" t="e">
        <f t="shared" ref="R349" si="320">RANK(Q349,$Q$5:$Q$700,1)</f>
        <v>#VALUE!</v>
      </c>
    </row>
    <row r="350" spans="2:18" x14ac:dyDescent="0.25">
      <c r="B350" s="35"/>
      <c r="C350" s="20">
        <v>2</v>
      </c>
      <c r="D350" s="21"/>
      <c r="E350" s="21"/>
      <c r="F350" s="22"/>
      <c r="G350" s="29">
        <f t="shared" si="297"/>
        <v>0</v>
      </c>
      <c r="H350" s="22"/>
      <c r="I350" s="22"/>
      <c r="J350" s="27">
        <f t="shared" si="298"/>
        <v>0</v>
      </c>
      <c r="K350" s="65"/>
      <c r="L350" s="63"/>
      <c r="M350" s="49"/>
      <c r="N350" s="56"/>
      <c r="O350" s="52"/>
      <c r="P350" s="52"/>
      <c r="Q350" s="49"/>
      <c r="R350" s="46"/>
    </row>
    <row r="351" spans="2:18" x14ac:dyDescent="0.25">
      <c r="B351" s="35"/>
      <c r="C351" s="20">
        <v>3</v>
      </c>
      <c r="D351" s="21"/>
      <c r="E351" s="21"/>
      <c r="F351" s="22"/>
      <c r="G351" s="29">
        <f t="shared" si="297"/>
        <v>0</v>
      </c>
      <c r="H351" s="22"/>
      <c r="I351" s="22"/>
      <c r="J351" s="27">
        <f t="shared" si="298"/>
        <v>0</v>
      </c>
      <c r="K351" s="65"/>
      <c r="L351" s="63"/>
      <c r="M351" s="49"/>
      <c r="N351" s="56"/>
      <c r="O351" s="52"/>
      <c r="P351" s="52"/>
      <c r="Q351" s="49"/>
      <c r="R351" s="46"/>
    </row>
    <row r="352" spans="2:18" x14ac:dyDescent="0.25">
      <c r="B352" s="35"/>
      <c r="C352" s="20">
        <v>4</v>
      </c>
      <c r="D352" s="21"/>
      <c r="E352" s="21"/>
      <c r="F352" s="22"/>
      <c r="G352" s="29">
        <f t="shared" si="297"/>
        <v>0</v>
      </c>
      <c r="H352" s="22"/>
      <c r="I352" s="22"/>
      <c r="J352" s="27">
        <f t="shared" si="298"/>
        <v>0</v>
      </c>
      <c r="K352" s="65"/>
      <c r="L352" s="64"/>
      <c r="M352" s="49"/>
      <c r="N352" s="56"/>
      <c r="O352" s="52"/>
      <c r="P352" s="52"/>
      <c r="Q352" s="49"/>
      <c r="R352" s="46"/>
    </row>
    <row r="353" spans="2:18" x14ac:dyDescent="0.25">
      <c r="B353" s="36"/>
      <c r="C353" s="23">
        <v>1</v>
      </c>
      <c r="D353" s="24"/>
      <c r="E353" s="24"/>
      <c r="F353" s="31"/>
      <c r="G353" s="30">
        <f t="shared" si="297"/>
        <v>0</v>
      </c>
      <c r="H353" s="31"/>
      <c r="I353" s="31"/>
      <c r="J353" s="32">
        <f t="shared" si="298"/>
        <v>0</v>
      </c>
      <c r="K353" s="50" t="str">
        <f>IF(F353&lt;&gt;"", F353+F354+F355+F356, "" )</f>
        <v/>
      </c>
      <c r="L353" s="59" t="e">
        <f t="shared" si="306"/>
        <v>#VALUE!</v>
      </c>
      <c r="M353" s="50" t="str">
        <f>IF(D353&lt;&gt;"", J353+J354+J355+J356, "" )</f>
        <v/>
      </c>
      <c r="N353" s="57" t="e">
        <f t="shared" ref="N353" si="321">RANK(M353,$M$5:$M$700,1)</f>
        <v>#VALUE!</v>
      </c>
      <c r="O353" s="53"/>
      <c r="P353" s="53"/>
      <c r="Q353" s="50" t="str">
        <f t="shared" ref="Q353" si="322">IF(M353&lt;&gt;"", M353-(O353*2)-P353, "" )</f>
        <v/>
      </c>
      <c r="R353" s="47" t="e">
        <f t="shared" ref="R353" si="323">RANK(Q353,$Q$5:$Q$700,1)</f>
        <v>#VALUE!</v>
      </c>
    </row>
    <row r="354" spans="2:18" x14ac:dyDescent="0.25">
      <c r="B354" s="36"/>
      <c r="C354" s="23">
        <v>2</v>
      </c>
      <c r="D354" s="24"/>
      <c r="E354" s="24"/>
      <c r="F354" s="31"/>
      <c r="G354" s="30">
        <f t="shared" si="297"/>
        <v>0</v>
      </c>
      <c r="H354" s="31"/>
      <c r="I354" s="31"/>
      <c r="J354" s="32">
        <f t="shared" si="298"/>
        <v>0</v>
      </c>
      <c r="K354" s="50"/>
      <c r="L354" s="60"/>
      <c r="M354" s="50"/>
      <c r="N354" s="58"/>
      <c r="O354" s="53"/>
      <c r="P354" s="53"/>
      <c r="Q354" s="50"/>
      <c r="R354" s="48"/>
    </row>
    <row r="355" spans="2:18" x14ac:dyDescent="0.25">
      <c r="B355" s="36"/>
      <c r="C355" s="23">
        <v>3</v>
      </c>
      <c r="D355" s="24"/>
      <c r="E355" s="24"/>
      <c r="F355" s="31"/>
      <c r="G355" s="30">
        <f t="shared" si="297"/>
        <v>0</v>
      </c>
      <c r="H355" s="31"/>
      <c r="I355" s="31"/>
      <c r="J355" s="32">
        <f t="shared" si="298"/>
        <v>0</v>
      </c>
      <c r="K355" s="50"/>
      <c r="L355" s="60"/>
      <c r="M355" s="50"/>
      <c r="N355" s="58"/>
      <c r="O355" s="53"/>
      <c r="P355" s="53"/>
      <c r="Q355" s="50"/>
      <c r="R355" s="48"/>
    </row>
    <row r="356" spans="2:18" x14ac:dyDescent="0.25">
      <c r="B356" s="36"/>
      <c r="C356" s="23">
        <v>4</v>
      </c>
      <c r="D356" s="24"/>
      <c r="E356" s="24"/>
      <c r="F356" s="31"/>
      <c r="G356" s="30">
        <f t="shared" si="297"/>
        <v>0</v>
      </c>
      <c r="H356" s="31"/>
      <c r="I356" s="31"/>
      <c r="J356" s="32">
        <f t="shared" si="298"/>
        <v>0</v>
      </c>
      <c r="K356" s="50"/>
      <c r="L356" s="61"/>
      <c r="M356" s="50"/>
      <c r="N356" s="58"/>
      <c r="O356" s="53"/>
      <c r="P356" s="53"/>
      <c r="Q356" s="50"/>
      <c r="R356" s="48"/>
    </row>
    <row r="357" spans="2:18" x14ac:dyDescent="0.25">
      <c r="B357" s="35"/>
      <c r="C357" s="20">
        <v>1</v>
      </c>
      <c r="D357" s="21"/>
      <c r="E357" s="21"/>
      <c r="F357" s="22"/>
      <c r="G357" s="29">
        <f t="shared" si="297"/>
        <v>0</v>
      </c>
      <c r="H357" s="22"/>
      <c r="I357" s="22"/>
      <c r="J357" s="27">
        <f t="shared" si="298"/>
        <v>0</v>
      </c>
      <c r="K357" s="65" t="str">
        <f>IF(F357&lt;&gt;"", F357+F358+F359+F360, "" )</f>
        <v/>
      </c>
      <c r="L357" s="62" t="e">
        <f t="shared" ref="L357" si="324">RANK(K357,$K$5:$K$700,1)</f>
        <v>#VALUE!</v>
      </c>
      <c r="M357" s="49" t="str">
        <f>IF(D357&lt;&gt;"", J357+J358+J359+J360, "" )</f>
        <v/>
      </c>
      <c r="N357" s="55" t="e">
        <f t="shared" ref="N357" si="325">RANK(M357,$M$5:$M$700,1)</f>
        <v>#VALUE!</v>
      </c>
      <c r="O357" s="52"/>
      <c r="P357" s="52"/>
      <c r="Q357" s="49" t="str">
        <f t="shared" ref="Q357" si="326">IF(M357&lt;&gt;"", M357-(O357*2)-P357, "" )</f>
        <v/>
      </c>
      <c r="R357" s="45" t="e">
        <f t="shared" ref="R357" si="327">RANK(Q357,$Q$5:$Q$700,1)</f>
        <v>#VALUE!</v>
      </c>
    </row>
    <row r="358" spans="2:18" x14ac:dyDescent="0.25">
      <c r="B358" s="35"/>
      <c r="C358" s="20">
        <v>2</v>
      </c>
      <c r="D358" s="21"/>
      <c r="E358" s="21"/>
      <c r="F358" s="22"/>
      <c r="G358" s="29">
        <f t="shared" si="297"/>
        <v>0</v>
      </c>
      <c r="H358" s="22"/>
      <c r="I358" s="22"/>
      <c r="J358" s="27">
        <f t="shared" si="298"/>
        <v>0</v>
      </c>
      <c r="K358" s="65"/>
      <c r="L358" s="63"/>
      <c r="M358" s="49"/>
      <c r="N358" s="56"/>
      <c r="O358" s="52"/>
      <c r="P358" s="52"/>
      <c r="Q358" s="49"/>
      <c r="R358" s="46"/>
    </row>
    <row r="359" spans="2:18" x14ac:dyDescent="0.25">
      <c r="B359" s="35"/>
      <c r="C359" s="20">
        <v>3</v>
      </c>
      <c r="D359" s="21"/>
      <c r="E359" s="21"/>
      <c r="F359" s="22"/>
      <c r="G359" s="29">
        <f t="shared" si="297"/>
        <v>0</v>
      </c>
      <c r="H359" s="22"/>
      <c r="I359" s="22"/>
      <c r="J359" s="27">
        <f t="shared" si="298"/>
        <v>0</v>
      </c>
      <c r="K359" s="65"/>
      <c r="L359" s="63"/>
      <c r="M359" s="49"/>
      <c r="N359" s="56"/>
      <c r="O359" s="52"/>
      <c r="P359" s="52"/>
      <c r="Q359" s="49"/>
      <c r="R359" s="46"/>
    </row>
    <row r="360" spans="2:18" x14ac:dyDescent="0.25">
      <c r="B360" s="35"/>
      <c r="C360" s="20">
        <v>4</v>
      </c>
      <c r="D360" s="21"/>
      <c r="E360" s="21"/>
      <c r="F360" s="22"/>
      <c r="G360" s="29">
        <f t="shared" si="297"/>
        <v>0</v>
      </c>
      <c r="H360" s="22"/>
      <c r="I360" s="22"/>
      <c r="J360" s="27">
        <f t="shared" si="298"/>
        <v>0</v>
      </c>
      <c r="K360" s="65"/>
      <c r="L360" s="64"/>
      <c r="M360" s="49"/>
      <c r="N360" s="56"/>
      <c r="O360" s="52"/>
      <c r="P360" s="52"/>
      <c r="Q360" s="49"/>
      <c r="R360" s="46"/>
    </row>
    <row r="361" spans="2:18" x14ac:dyDescent="0.25">
      <c r="B361" s="36"/>
      <c r="C361" s="23">
        <v>1</v>
      </c>
      <c r="D361" s="24"/>
      <c r="E361" s="24"/>
      <c r="F361" s="31"/>
      <c r="G361" s="30">
        <f t="shared" si="297"/>
        <v>0</v>
      </c>
      <c r="H361" s="31"/>
      <c r="I361" s="31"/>
      <c r="J361" s="32">
        <f t="shared" si="298"/>
        <v>0</v>
      </c>
      <c r="K361" s="50" t="str">
        <f>IF(F361&lt;&gt;"", F361+F362+F363+F364, "" )</f>
        <v/>
      </c>
      <c r="L361" s="59" t="e">
        <f t="shared" si="306"/>
        <v>#VALUE!</v>
      </c>
      <c r="M361" s="50" t="str">
        <f>IF(D361&lt;&gt;"", J361+J362+J363+J364, "" )</f>
        <v/>
      </c>
      <c r="N361" s="57" t="e">
        <f t="shared" ref="N361" si="328">RANK(M361,$M$5:$M$700,1)</f>
        <v>#VALUE!</v>
      </c>
      <c r="O361" s="53"/>
      <c r="P361" s="53"/>
      <c r="Q361" s="50" t="str">
        <f t="shared" ref="Q361" si="329">IF(M361&lt;&gt;"", M361-(O361*2)-P361, "" )</f>
        <v/>
      </c>
      <c r="R361" s="47" t="e">
        <f t="shared" ref="R361" si="330">RANK(Q361,$Q$5:$Q$700,1)</f>
        <v>#VALUE!</v>
      </c>
    </row>
    <row r="362" spans="2:18" x14ac:dyDescent="0.25">
      <c r="B362" s="36"/>
      <c r="C362" s="23">
        <v>2</v>
      </c>
      <c r="D362" s="24"/>
      <c r="E362" s="24"/>
      <c r="F362" s="31"/>
      <c r="G362" s="30">
        <f t="shared" si="297"/>
        <v>0</v>
      </c>
      <c r="H362" s="31"/>
      <c r="I362" s="31"/>
      <c r="J362" s="32">
        <f t="shared" si="298"/>
        <v>0</v>
      </c>
      <c r="K362" s="50"/>
      <c r="L362" s="60"/>
      <c r="M362" s="50"/>
      <c r="N362" s="58"/>
      <c r="O362" s="53"/>
      <c r="P362" s="53"/>
      <c r="Q362" s="50"/>
      <c r="R362" s="48"/>
    </row>
    <row r="363" spans="2:18" x14ac:dyDescent="0.25">
      <c r="B363" s="36"/>
      <c r="C363" s="23">
        <v>3</v>
      </c>
      <c r="D363" s="24"/>
      <c r="E363" s="24"/>
      <c r="F363" s="31"/>
      <c r="G363" s="30">
        <f t="shared" si="297"/>
        <v>0</v>
      </c>
      <c r="H363" s="31"/>
      <c r="I363" s="31"/>
      <c r="J363" s="32">
        <f t="shared" si="298"/>
        <v>0</v>
      </c>
      <c r="K363" s="50"/>
      <c r="L363" s="60"/>
      <c r="M363" s="50"/>
      <c r="N363" s="58"/>
      <c r="O363" s="53"/>
      <c r="P363" s="53"/>
      <c r="Q363" s="50"/>
      <c r="R363" s="48"/>
    </row>
    <row r="364" spans="2:18" x14ac:dyDescent="0.25">
      <c r="B364" s="36"/>
      <c r="C364" s="23">
        <v>4</v>
      </c>
      <c r="D364" s="24"/>
      <c r="E364" s="24"/>
      <c r="F364" s="31"/>
      <c r="G364" s="30">
        <f t="shared" si="297"/>
        <v>0</v>
      </c>
      <c r="H364" s="31"/>
      <c r="I364" s="31"/>
      <c r="J364" s="32">
        <f t="shared" si="298"/>
        <v>0</v>
      </c>
      <c r="K364" s="50"/>
      <c r="L364" s="61"/>
      <c r="M364" s="50"/>
      <c r="N364" s="58"/>
      <c r="O364" s="53"/>
      <c r="P364" s="53"/>
      <c r="Q364" s="50"/>
      <c r="R364" s="48"/>
    </row>
    <row r="365" spans="2:18" x14ac:dyDescent="0.25">
      <c r="B365" s="35"/>
      <c r="C365" s="20">
        <v>1</v>
      </c>
      <c r="D365" s="21"/>
      <c r="E365" s="21"/>
      <c r="F365" s="22"/>
      <c r="G365" s="29">
        <f t="shared" si="297"/>
        <v>0</v>
      </c>
      <c r="H365" s="22"/>
      <c r="I365" s="22"/>
      <c r="J365" s="27">
        <f t="shared" si="298"/>
        <v>0</v>
      </c>
      <c r="K365" s="65" t="str">
        <f>IF(F365&lt;&gt;"", F365+F366+F367+F368, "" )</f>
        <v/>
      </c>
      <c r="L365" s="62" t="e">
        <f t="shared" ref="L365" si="331">RANK(K365,$K$5:$K$700,1)</f>
        <v>#VALUE!</v>
      </c>
      <c r="M365" s="49" t="str">
        <f>IF(D365&lt;&gt;"", J365+J366+J367+J368, "" )</f>
        <v/>
      </c>
      <c r="N365" s="55" t="e">
        <f t="shared" ref="N365" si="332">RANK(M365,$M$5:$M$700,1)</f>
        <v>#VALUE!</v>
      </c>
      <c r="O365" s="52"/>
      <c r="P365" s="52"/>
      <c r="Q365" s="49" t="str">
        <f t="shared" ref="Q365" si="333">IF(M365&lt;&gt;"", M365-(O365*2)-P365, "" )</f>
        <v/>
      </c>
      <c r="R365" s="45" t="e">
        <f t="shared" ref="R365" si="334">RANK(Q365,$Q$5:$Q$700,1)</f>
        <v>#VALUE!</v>
      </c>
    </row>
    <row r="366" spans="2:18" x14ac:dyDescent="0.25">
      <c r="B366" s="35"/>
      <c r="C366" s="20">
        <v>2</v>
      </c>
      <c r="D366" s="21"/>
      <c r="E366" s="21"/>
      <c r="F366" s="22"/>
      <c r="G366" s="29">
        <f t="shared" si="297"/>
        <v>0</v>
      </c>
      <c r="H366" s="22"/>
      <c r="I366" s="22"/>
      <c r="J366" s="27">
        <f t="shared" si="298"/>
        <v>0</v>
      </c>
      <c r="K366" s="65"/>
      <c r="L366" s="63"/>
      <c r="M366" s="49"/>
      <c r="N366" s="56"/>
      <c r="O366" s="52"/>
      <c r="P366" s="52"/>
      <c r="Q366" s="49"/>
      <c r="R366" s="46"/>
    </row>
    <row r="367" spans="2:18" x14ac:dyDescent="0.25">
      <c r="B367" s="35"/>
      <c r="C367" s="20">
        <v>3</v>
      </c>
      <c r="D367" s="21"/>
      <c r="E367" s="21"/>
      <c r="F367" s="22"/>
      <c r="G367" s="29">
        <f t="shared" si="297"/>
        <v>0</v>
      </c>
      <c r="H367" s="22"/>
      <c r="I367" s="22"/>
      <c r="J367" s="27">
        <f t="shared" si="298"/>
        <v>0</v>
      </c>
      <c r="K367" s="65"/>
      <c r="L367" s="63"/>
      <c r="M367" s="49"/>
      <c r="N367" s="56"/>
      <c r="O367" s="52"/>
      <c r="P367" s="52"/>
      <c r="Q367" s="49"/>
      <c r="R367" s="46"/>
    </row>
    <row r="368" spans="2:18" x14ac:dyDescent="0.25">
      <c r="B368" s="35"/>
      <c r="C368" s="20">
        <v>4</v>
      </c>
      <c r="D368" s="21"/>
      <c r="E368" s="21"/>
      <c r="F368" s="22"/>
      <c r="G368" s="29">
        <f t="shared" si="297"/>
        <v>0</v>
      </c>
      <c r="H368" s="22"/>
      <c r="I368" s="22"/>
      <c r="J368" s="27">
        <f t="shared" si="298"/>
        <v>0</v>
      </c>
      <c r="K368" s="65"/>
      <c r="L368" s="64"/>
      <c r="M368" s="49"/>
      <c r="N368" s="56"/>
      <c r="O368" s="52"/>
      <c r="P368" s="52"/>
      <c r="Q368" s="49"/>
      <c r="R368" s="46"/>
    </row>
    <row r="369" spans="2:18" x14ac:dyDescent="0.25">
      <c r="B369" s="36"/>
      <c r="C369" s="23">
        <v>1</v>
      </c>
      <c r="D369" s="24"/>
      <c r="E369" s="24"/>
      <c r="F369" s="31"/>
      <c r="G369" s="30">
        <f t="shared" si="297"/>
        <v>0</v>
      </c>
      <c r="H369" s="31"/>
      <c r="I369" s="31"/>
      <c r="J369" s="32">
        <f t="shared" si="298"/>
        <v>0</v>
      </c>
      <c r="K369" s="50" t="str">
        <f>IF(F369&lt;&gt;"", F369+F370+F371+F372, "" )</f>
        <v/>
      </c>
      <c r="L369" s="59" t="e">
        <f t="shared" si="306"/>
        <v>#VALUE!</v>
      </c>
      <c r="M369" s="50" t="str">
        <f>IF(D369&lt;&gt;"", J369+J370+J371+J372, "" )</f>
        <v/>
      </c>
      <c r="N369" s="57" t="e">
        <f t="shared" ref="N369" si="335">RANK(M369,$M$5:$M$700,1)</f>
        <v>#VALUE!</v>
      </c>
      <c r="O369" s="53"/>
      <c r="P369" s="53"/>
      <c r="Q369" s="50" t="str">
        <f t="shared" ref="Q369" si="336">IF(M369&lt;&gt;"", M369-(O369*2)-P369, "" )</f>
        <v/>
      </c>
      <c r="R369" s="47" t="e">
        <f t="shared" ref="R369" si="337">RANK(Q369,$Q$5:$Q$700,1)</f>
        <v>#VALUE!</v>
      </c>
    </row>
    <row r="370" spans="2:18" x14ac:dyDescent="0.25">
      <c r="B370" s="36"/>
      <c r="C370" s="23">
        <v>2</v>
      </c>
      <c r="D370" s="24"/>
      <c r="E370" s="24"/>
      <c r="F370" s="31"/>
      <c r="G370" s="30">
        <f t="shared" si="297"/>
        <v>0</v>
      </c>
      <c r="H370" s="31"/>
      <c r="I370" s="31"/>
      <c r="J370" s="32">
        <f t="shared" si="298"/>
        <v>0</v>
      </c>
      <c r="K370" s="50"/>
      <c r="L370" s="60"/>
      <c r="M370" s="50"/>
      <c r="N370" s="58"/>
      <c r="O370" s="53"/>
      <c r="P370" s="53"/>
      <c r="Q370" s="50"/>
      <c r="R370" s="48"/>
    </row>
    <row r="371" spans="2:18" x14ac:dyDescent="0.25">
      <c r="B371" s="36"/>
      <c r="C371" s="23">
        <v>3</v>
      </c>
      <c r="D371" s="24"/>
      <c r="E371" s="24"/>
      <c r="F371" s="31"/>
      <c r="G371" s="30">
        <f t="shared" si="297"/>
        <v>0</v>
      </c>
      <c r="H371" s="31"/>
      <c r="I371" s="31"/>
      <c r="J371" s="32">
        <f t="shared" si="298"/>
        <v>0</v>
      </c>
      <c r="K371" s="50"/>
      <c r="L371" s="60"/>
      <c r="M371" s="50"/>
      <c r="N371" s="58"/>
      <c r="O371" s="53"/>
      <c r="P371" s="53"/>
      <c r="Q371" s="50"/>
      <c r="R371" s="48"/>
    </row>
    <row r="372" spans="2:18" x14ac:dyDescent="0.25">
      <c r="B372" s="36"/>
      <c r="C372" s="23">
        <v>4</v>
      </c>
      <c r="D372" s="24"/>
      <c r="E372" s="24"/>
      <c r="F372" s="31"/>
      <c r="G372" s="30">
        <f t="shared" si="297"/>
        <v>0</v>
      </c>
      <c r="H372" s="31"/>
      <c r="I372" s="31"/>
      <c r="J372" s="32">
        <f t="shared" si="298"/>
        <v>0</v>
      </c>
      <c r="K372" s="50"/>
      <c r="L372" s="61"/>
      <c r="M372" s="50"/>
      <c r="N372" s="58"/>
      <c r="O372" s="53"/>
      <c r="P372" s="53"/>
      <c r="Q372" s="50"/>
      <c r="R372" s="48"/>
    </row>
    <row r="373" spans="2:18" x14ac:dyDescent="0.25">
      <c r="B373" s="35"/>
      <c r="C373" s="20">
        <v>1</v>
      </c>
      <c r="D373" s="21"/>
      <c r="E373" s="21"/>
      <c r="F373" s="22"/>
      <c r="G373" s="29">
        <f t="shared" si="297"/>
        <v>0</v>
      </c>
      <c r="H373" s="22"/>
      <c r="I373" s="22"/>
      <c r="J373" s="27">
        <f t="shared" si="298"/>
        <v>0</v>
      </c>
      <c r="K373" s="65" t="str">
        <f>IF(F373&lt;&gt;"", F373+F374+F375+F376, "" )</f>
        <v/>
      </c>
      <c r="L373" s="62" t="e">
        <f t="shared" ref="L373" si="338">RANK(K373,$K$5:$K$700,1)</f>
        <v>#VALUE!</v>
      </c>
      <c r="M373" s="49" t="str">
        <f>IF(D373&lt;&gt;"", J373+J374+J375+J376, "" )</f>
        <v/>
      </c>
      <c r="N373" s="55" t="e">
        <f t="shared" ref="N373" si="339">RANK(M373,$M$5:$M$700,1)</f>
        <v>#VALUE!</v>
      </c>
      <c r="O373" s="52"/>
      <c r="P373" s="52"/>
      <c r="Q373" s="49" t="str">
        <f t="shared" ref="Q373" si="340">IF(M373&lt;&gt;"", M373-(O373*2)-P373, "" )</f>
        <v/>
      </c>
      <c r="R373" s="45" t="e">
        <f t="shared" ref="R373" si="341">RANK(Q373,$Q$5:$Q$700,1)</f>
        <v>#VALUE!</v>
      </c>
    </row>
    <row r="374" spans="2:18" x14ac:dyDescent="0.25">
      <c r="B374" s="35"/>
      <c r="C374" s="20">
        <v>2</v>
      </c>
      <c r="D374" s="21"/>
      <c r="E374" s="21"/>
      <c r="F374" s="22"/>
      <c r="G374" s="29">
        <f t="shared" si="297"/>
        <v>0</v>
      </c>
      <c r="H374" s="22"/>
      <c r="I374" s="22"/>
      <c r="J374" s="27">
        <f t="shared" si="298"/>
        <v>0</v>
      </c>
      <c r="K374" s="65"/>
      <c r="L374" s="63"/>
      <c r="M374" s="49"/>
      <c r="N374" s="56"/>
      <c r="O374" s="52"/>
      <c r="P374" s="52"/>
      <c r="Q374" s="49"/>
      <c r="R374" s="46"/>
    </row>
    <row r="375" spans="2:18" x14ac:dyDescent="0.25">
      <c r="B375" s="35"/>
      <c r="C375" s="20">
        <v>3</v>
      </c>
      <c r="D375" s="21"/>
      <c r="E375" s="21"/>
      <c r="F375" s="22"/>
      <c r="G375" s="29">
        <f t="shared" si="297"/>
        <v>0</v>
      </c>
      <c r="H375" s="22"/>
      <c r="I375" s="22"/>
      <c r="J375" s="27">
        <f t="shared" si="298"/>
        <v>0</v>
      </c>
      <c r="K375" s="65"/>
      <c r="L375" s="63"/>
      <c r="M375" s="49"/>
      <c r="N375" s="56"/>
      <c r="O375" s="52"/>
      <c r="P375" s="52"/>
      <c r="Q375" s="49"/>
      <c r="R375" s="46"/>
    </row>
    <row r="376" spans="2:18" x14ac:dyDescent="0.25">
      <c r="B376" s="35"/>
      <c r="C376" s="20">
        <v>4</v>
      </c>
      <c r="D376" s="21"/>
      <c r="E376" s="21"/>
      <c r="F376" s="22"/>
      <c r="G376" s="29">
        <f t="shared" si="297"/>
        <v>0</v>
      </c>
      <c r="H376" s="22"/>
      <c r="I376" s="22"/>
      <c r="J376" s="27">
        <f t="shared" si="298"/>
        <v>0</v>
      </c>
      <c r="K376" s="65"/>
      <c r="L376" s="64"/>
      <c r="M376" s="49"/>
      <c r="N376" s="56"/>
      <c r="O376" s="52"/>
      <c r="P376" s="52"/>
      <c r="Q376" s="49"/>
      <c r="R376" s="46"/>
    </row>
    <row r="377" spans="2:18" x14ac:dyDescent="0.25">
      <c r="B377" s="36"/>
      <c r="C377" s="23">
        <v>1</v>
      </c>
      <c r="D377" s="24"/>
      <c r="E377" s="24"/>
      <c r="F377" s="31"/>
      <c r="G377" s="30">
        <f t="shared" si="297"/>
        <v>0</v>
      </c>
      <c r="H377" s="31"/>
      <c r="I377" s="31"/>
      <c r="J377" s="32">
        <f t="shared" si="298"/>
        <v>0</v>
      </c>
      <c r="K377" s="50" t="str">
        <f>IF(F377&lt;&gt;"", F377+F378+F379+F380, "" )</f>
        <v/>
      </c>
      <c r="L377" s="59" t="e">
        <f t="shared" si="306"/>
        <v>#VALUE!</v>
      </c>
      <c r="M377" s="50" t="str">
        <f>IF(D377&lt;&gt;"", J377+J378+J379+J380, "" )</f>
        <v/>
      </c>
      <c r="N377" s="57" t="e">
        <f t="shared" ref="N377" si="342">RANK(M377,$M$5:$M$700,1)</f>
        <v>#VALUE!</v>
      </c>
      <c r="O377" s="53"/>
      <c r="P377" s="53"/>
      <c r="Q377" s="50" t="str">
        <f t="shared" ref="Q377" si="343">IF(M377&lt;&gt;"", M377-(O377*2)-P377, "" )</f>
        <v/>
      </c>
      <c r="R377" s="47" t="e">
        <f t="shared" ref="R377" si="344">RANK(Q377,$Q$5:$Q$700,1)</f>
        <v>#VALUE!</v>
      </c>
    </row>
    <row r="378" spans="2:18" x14ac:dyDescent="0.25">
      <c r="B378" s="36"/>
      <c r="C378" s="23">
        <v>2</v>
      </c>
      <c r="D378" s="24"/>
      <c r="E378" s="24"/>
      <c r="F378" s="31"/>
      <c r="G378" s="30">
        <f t="shared" si="297"/>
        <v>0</v>
      </c>
      <c r="H378" s="31"/>
      <c r="I378" s="31"/>
      <c r="J378" s="32">
        <f t="shared" si="298"/>
        <v>0</v>
      </c>
      <c r="K378" s="50"/>
      <c r="L378" s="60"/>
      <c r="M378" s="50"/>
      <c r="N378" s="58"/>
      <c r="O378" s="53"/>
      <c r="P378" s="53"/>
      <c r="Q378" s="50"/>
      <c r="R378" s="48"/>
    </row>
    <row r="379" spans="2:18" x14ac:dyDescent="0.25">
      <c r="B379" s="36"/>
      <c r="C379" s="23">
        <v>3</v>
      </c>
      <c r="D379" s="24"/>
      <c r="E379" s="24"/>
      <c r="F379" s="31"/>
      <c r="G379" s="30">
        <f t="shared" si="297"/>
        <v>0</v>
      </c>
      <c r="H379" s="31"/>
      <c r="I379" s="31"/>
      <c r="J379" s="32">
        <f t="shared" si="298"/>
        <v>0</v>
      </c>
      <c r="K379" s="50"/>
      <c r="L379" s="60"/>
      <c r="M379" s="50"/>
      <c r="N379" s="58"/>
      <c r="O379" s="53"/>
      <c r="P379" s="53"/>
      <c r="Q379" s="50"/>
      <c r="R379" s="48"/>
    </row>
    <row r="380" spans="2:18" x14ac:dyDescent="0.25">
      <c r="B380" s="36"/>
      <c r="C380" s="23">
        <v>4</v>
      </c>
      <c r="D380" s="24"/>
      <c r="E380" s="24"/>
      <c r="F380" s="31"/>
      <c r="G380" s="30">
        <f t="shared" si="297"/>
        <v>0</v>
      </c>
      <c r="H380" s="31"/>
      <c r="I380" s="31"/>
      <c r="J380" s="32">
        <f t="shared" si="298"/>
        <v>0</v>
      </c>
      <c r="K380" s="50"/>
      <c r="L380" s="61"/>
      <c r="M380" s="50"/>
      <c r="N380" s="58"/>
      <c r="O380" s="53"/>
      <c r="P380" s="53"/>
      <c r="Q380" s="50"/>
      <c r="R380" s="48"/>
    </row>
    <row r="381" spans="2:18" x14ac:dyDescent="0.25">
      <c r="B381" s="35"/>
      <c r="C381" s="20">
        <v>1</v>
      </c>
      <c r="D381" s="21"/>
      <c r="E381" s="21"/>
      <c r="F381" s="22"/>
      <c r="G381" s="29">
        <f t="shared" si="297"/>
        <v>0</v>
      </c>
      <c r="H381" s="22"/>
      <c r="I381" s="22"/>
      <c r="J381" s="27">
        <f t="shared" si="298"/>
        <v>0</v>
      </c>
      <c r="K381" s="65" t="str">
        <f>IF(F381&lt;&gt;"", F381+F382+F383+F384, "" )</f>
        <v/>
      </c>
      <c r="L381" s="62" t="e">
        <f t="shared" ref="L381" si="345">RANK(K381,$K$5:$K$700,1)</f>
        <v>#VALUE!</v>
      </c>
      <c r="M381" s="49" t="str">
        <f>IF(D381&lt;&gt;"", J381+J382+J383+J384, "" )</f>
        <v/>
      </c>
      <c r="N381" s="55" t="e">
        <f t="shared" ref="N381" si="346">RANK(M381,$M$5:$M$700,1)</f>
        <v>#VALUE!</v>
      </c>
      <c r="O381" s="52"/>
      <c r="P381" s="52"/>
      <c r="Q381" s="49" t="str">
        <f t="shared" ref="Q381" si="347">IF(M381&lt;&gt;"", M381-(O381*2)-P381, "" )</f>
        <v/>
      </c>
      <c r="R381" s="45" t="e">
        <f t="shared" ref="R381" si="348">RANK(Q381,$Q$5:$Q$700,1)</f>
        <v>#VALUE!</v>
      </c>
    </row>
    <row r="382" spans="2:18" x14ac:dyDescent="0.25">
      <c r="B382" s="35"/>
      <c r="C382" s="20">
        <v>2</v>
      </c>
      <c r="D382" s="21"/>
      <c r="E382" s="21"/>
      <c r="F382" s="22"/>
      <c r="G382" s="29">
        <f t="shared" si="297"/>
        <v>0</v>
      </c>
      <c r="H382" s="22"/>
      <c r="I382" s="22"/>
      <c r="J382" s="27">
        <f t="shared" si="298"/>
        <v>0</v>
      </c>
      <c r="K382" s="65"/>
      <c r="L382" s="63"/>
      <c r="M382" s="49"/>
      <c r="N382" s="56"/>
      <c r="O382" s="52"/>
      <c r="P382" s="52"/>
      <c r="Q382" s="49"/>
      <c r="R382" s="46"/>
    </row>
    <row r="383" spans="2:18" x14ac:dyDescent="0.25">
      <c r="B383" s="35"/>
      <c r="C383" s="20">
        <v>3</v>
      </c>
      <c r="D383" s="21"/>
      <c r="E383" s="21"/>
      <c r="F383" s="22"/>
      <c r="G383" s="29">
        <f t="shared" si="297"/>
        <v>0</v>
      </c>
      <c r="H383" s="22"/>
      <c r="I383" s="22"/>
      <c r="J383" s="27">
        <f t="shared" si="298"/>
        <v>0</v>
      </c>
      <c r="K383" s="65"/>
      <c r="L383" s="63"/>
      <c r="M383" s="49"/>
      <c r="N383" s="56"/>
      <c r="O383" s="52"/>
      <c r="P383" s="52"/>
      <c r="Q383" s="49"/>
      <c r="R383" s="46"/>
    </row>
    <row r="384" spans="2:18" x14ac:dyDescent="0.25">
      <c r="B384" s="35"/>
      <c r="C384" s="20">
        <v>4</v>
      </c>
      <c r="D384" s="21"/>
      <c r="E384" s="21"/>
      <c r="F384" s="22"/>
      <c r="G384" s="29">
        <f t="shared" si="297"/>
        <v>0</v>
      </c>
      <c r="H384" s="22"/>
      <c r="I384" s="22"/>
      <c r="J384" s="27">
        <f t="shared" si="298"/>
        <v>0</v>
      </c>
      <c r="K384" s="65"/>
      <c r="L384" s="64"/>
      <c r="M384" s="49"/>
      <c r="N384" s="56"/>
      <c r="O384" s="52"/>
      <c r="P384" s="52"/>
      <c r="Q384" s="49"/>
      <c r="R384" s="46"/>
    </row>
    <row r="385" spans="2:18" x14ac:dyDescent="0.25">
      <c r="B385" s="36"/>
      <c r="C385" s="23">
        <v>1</v>
      </c>
      <c r="D385" s="24"/>
      <c r="E385" s="24"/>
      <c r="F385" s="31"/>
      <c r="G385" s="30">
        <f t="shared" si="297"/>
        <v>0</v>
      </c>
      <c r="H385" s="31"/>
      <c r="I385" s="31"/>
      <c r="J385" s="32">
        <f t="shared" si="298"/>
        <v>0</v>
      </c>
      <c r="K385" s="50" t="str">
        <f>IF(F385&lt;&gt;"", F385+F386+F387+F388, "" )</f>
        <v/>
      </c>
      <c r="L385" s="59" t="e">
        <f t="shared" si="306"/>
        <v>#VALUE!</v>
      </c>
      <c r="M385" s="50" t="str">
        <f>IF(D385&lt;&gt;"", J385+J386+J387+J388, "" )</f>
        <v/>
      </c>
      <c r="N385" s="57" t="e">
        <f t="shared" ref="N385" si="349">RANK(M385,$M$5:$M$700,1)</f>
        <v>#VALUE!</v>
      </c>
      <c r="O385" s="53"/>
      <c r="P385" s="53"/>
      <c r="Q385" s="50" t="str">
        <f t="shared" ref="Q385" si="350">IF(M385&lt;&gt;"", M385-(O385*2)-P385, "" )</f>
        <v/>
      </c>
      <c r="R385" s="47" t="e">
        <f t="shared" ref="R385" si="351">RANK(Q385,$Q$5:$Q$700,1)</f>
        <v>#VALUE!</v>
      </c>
    </row>
    <row r="386" spans="2:18" x14ac:dyDescent="0.25">
      <c r="B386" s="36"/>
      <c r="C386" s="23">
        <v>2</v>
      </c>
      <c r="D386" s="24"/>
      <c r="E386" s="24"/>
      <c r="F386" s="31"/>
      <c r="G386" s="30">
        <f t="shared" si="297"/>
        <v>0</v>
      </c>
      <c r="H386" s="31"/>
      <c r="I386" s="31"/>
      <c r="J386" s="32">
        <f t="shared" si="298"/>
        <v>0</v>
      </c>
      <c r="K386" s="50"/>
      <c r="L386" s="60"/>
      <c r="M386" s="50"/>
      <c r="N386" s="58"/>
      <c r="O386" s="53"/>
      <c r="P386" s="53"/>
      <c r="Q386" s="50"/>
      <c r="R386" s="48"/>
    </row>
    <row r="387" spans="2:18" x14ac:dyDescent="0.25">
      <c r="B387" s="36"/>
      <c r="C387" s="23">
        <v>3</v>
      </c>
      <c r="D387" s="24"/>
      <c r="E387" s="24"/>
      <c r="F387" s="31"/>
      <c r="G387" s="30">
        <f t="shared" si="297"/>
        <v>0</v>
      </c>
      <c r="H387" s="31"/>
      <c r="I387" s="31"/>
      <c r="J387" s="32">
        <f t="shared" si="298"/>
        <v>0</v>
      </c>
      <c r="K387" s="50"/>
      <c r="L387" s="60"/>
      <c r="M387" s="50"/>
      <c r="N387" s="58"/>
      <c r="O387" s="53"/>
      <c r="P387" s="53"/>
      <c r="Q387" s="50"/>
      <c r="R387" s="48"/>
    </row>
    <row r="388" spans="2:18" x14ac:dyDescent="0.25">
      <c r="B388" s="36"/>
      <c r="C388" s="23">
        <v>4</v>
      </c>
      <c r="D388" s="24"/>
      <c r="E388" s="24"/>
      <c r="F388" s="31"/>
      <c r="G388" s="30">
        <f t="shared" si="297"/>
        <v>0</v>
      </c>
      <c r="H388" s="31"/>
      <c r="I388" s="31"/>
      <c r="J388" s="32">
        <f t="shared" si="298"/>
        <v>0</v>
      </c>
      <c r="K388" s="50"/>
      <c r="L388" s="61"/>
      <c r="M388" s="50"/>
      <c r="N388" s="58"/>
      <c r="O388" s="53"/>
      <c r="P388" s="53"/>
      <c r="Q388" s="50"/>
      <c r="R388" s="48"/>
    </row>
    <row r="389" spans="2:18" x14ac:dyDescent="0.25">
      <c r="B389" s="35"/>
      <c r="C389" s="20">
        <v>1</v>
      </c>
      <c r="D389" s="21"/>
      <c r="E389" s="21"/>
      <c r="F389" s="22"/>
      <c r="G389" s="29">
        <f t="shared" si="297"/>
        <v>0</v>
      </c>
      <c r="H389" s="22"/>
      <c r="I389" s="22"/>
      <c r="J389" s="27">
        <f t="shared" si="298"/>
        <v>0</v>
      </c>
      <c r="K389" s="65" t="str">
        <f>IF(F389&lt;&gt;"", F389+F390+F391+F392, "" )</f>
        <v/>
      </c>
      <c r="L389" s="62" t="e">
        <f t="shared" ref="L389" si="352">RANK(K389,$K$5:$K$700,1)</f>
        <v>#VALUE!</v>
      </c>
      <c r="M389" s="49" t="str">
        <f>IF(D389&lt;&gt;"", J389+J390+J391+J392, "" )</f>
        <v/>
      </c>
      <c r="N389" s="55" t="e">
        <f t="shared" ref="N389" si="353">RANK(M389,$M$5:$M$700,1)</f>
        <v>#VALUE!</v>
      </c>
      <c r="O389" s="52"/>
      <c r="P389" s="52"/>
      <c r="Q389" s="49" t="str">
        <f t="shared" ref="Q389" si="354">IF(M389&lt;&gt;"", M389-(O389*2)-P389, "" )</f>
        <v/>
      </c>
      <c r="R389" s="45" t="e">
        <f t="shared" ref="R389" si="355">RANK(Q389,$Q$5:$Q$700,1)</f>
        <v>#VALUE!</v>
      </c>
    </row>
    <row r="390" spans="2:18" x14ac:dyDescent="0.25">
      <c r="B390" s="35"/>
      <c r="C390" s="20">
        <v>2</v>
      </c>
      <c r="D390" s="21"/>
      <c r="E390" s="21"/>
      <c r="F390" s="22"/>
      <c r="G390" s="29">
        <f t="shared" ref="G390:G453" si="356">F390*5</f>
        <v>0</v>
      </c>
      <c r="H390" s="22"/>
      <c r="I390" s="22"/>
      <c r="J390" s="27">
        <f t="shared" ref="J390:J453" si="357">SUM(D390+G390+H390+I390)-E390</f>
        <v>0</v>
      </c>
      <c r="K390" s="65"/>
      <c r="L390" s="63"/>
      <c r="M390" s="49"/>
      <c r="N390" s="56"/>
      <c r="O390" s="52"/>
      <c r="P390" s="52"/>
      <c r="Q390" s="49"/>
      <c r="R390" s="46"/>
    </row>
    <row r="391" spans="2:18" x14ac:dyDescent="0.25">
      <c r="B391" s="35"/>
      <c r="C391" s="20">
        <v>3</v>
      </c>
      <c r="D391" s="21"/>
      <c r="E391" s="21"/>
      <c r="F391" s="22"/>
      <c r="G391" s="29">
        <f t="shared" si="356"/>
        <v>0</v>
      </c>
      <c r="H391" s="22"/>
      <c r="I391" s="22"/>
      <c r="J391" s="27">
        <f t="shared" si="357"/>
        <v>0</v>
      </c>
      <c r="K391" s="65"/>
      <c r="L391" s="63"/>
      <c r="M391" s="49"/>
      <c r="N391" s="56"/>
      <c r="O391" s="52"/>
      <c r="P391" s="52"/>
      <c r="Q391" s="49"/>
      <c r="R391" s="46"/>
    </row>
    <row r="392" spans="2:18" x14ac:dyDescent="0.25">
      <c r="B392" s="35"/>
      <c r="C392" s="20">
        <v>4</v>
      </c>
      <c r="D392" s="21"/>
      <c r="E392" s="21"/>
      <c r="F392" s="22"/>
      <c r="G392" s="29">
        <f t="shared" si="356"/>
        <v>0</v>
      </c>
      <c r="H392" s="22"/>
      <c r="I392" s="22"/>
      <c r="J392" s="27">
        <f t="shared" si="357"/>
        <v>0</v>
      </c>
      <c r="K392" s="65"/>
      <c r="L392" s="64"/>
      <c r="M392" s="49"/>
      <c r="N392" s="56"/>
      <c r="O392" s="52"/>
      <c r="P392" s="52"/>
      <c r="Q392" s="49"/>
      <c r="R392" s="46"/>
    </row>
    <row r="393" spans="2:18" x14ac:dyDescent="0.25">
      <c r="B393" s="36"/>
      <c r="C393" s="23">
        <v>1</v>
      </c>
      <c r="D393" s="24"/>
      <c r="E393" s="24"/>
      <c r="F393" s="31"/>
      <c r="G393" s="30">
        <f t="shared" si="356"/>
        <v>0</v>
      </c>
      <c r="H393" s="31"/>
      <c r="I393" s="31"/>
      <c r="J393" s="32">
        <f t="shared" si="357"/>
        <v>0</v>
      </c>
      <c r="K393" s="50" t="str">
        <f>IF(F393&lt;&gt;"", F393+F394+F395+F396, "" )</f>
        <v/>
      </c>
      <c r="L393" s="59" t="e">
        <f t="shared" si="306"/>
        <v>#VALUE!</v>
      </c>
      <c r="M393" s="50" t="str">
        <f>IF(D393&lt;&gt;"", J393+J394+J395+J396, "" )</f>
        <v/>
      </c>
      <c r="N393" s="57" t="e">
        <f t="shared" ref="N393" si="358">RANK(M393,$M$5:$M$700,1)</f>
        <v>#VALUE!</v>
      </c>
      <c r="O393" s="53"/>
      <c r="P393" s="53"/>
      <c r="Q393" s="50" t="str">
        <f t="shared" ref="Q393" si="359">IF(M393&lt;&gt;"", M393-(O393*2)-P393, "" )</f>
        <v/>
      </c>
      <c r="R393" s="47" t="e">
        <f t="shared" ref="R393" si="360">RANK(Q393,$Q$5:$Q$700,1)</f>
        <v>#VALUE!</v>
      </c>
    </row>
    <row r="394" spans="2:18" x14ac:dyDescent="0.25">
      <c r="B394" s="36"/>
      <c r="C394" s="23">
        <v>2</v>
      </c>
      <c r="D394" s="24"/>
      <c r="E394" s="24"/>
      <c r="F394" s="31"/>
      <c r="G394" s="30">
        <f t="shared" si="356"/>
        <v>0</v>
      </c>
      <c r="H394" s="31"/>
      <c r="I394" s="31"/>
      <c r="J394" s="32">
        <f t="shared" si="357"/>
        <v>0</v>
      </c>
      <c r="K394" s="50"/>
      <c r="L394" s="60"/>
      <c r="M394" s="50"/>
      <c r="N394" s="58"/>
      <c r="O394" s="53"/>
      <c r="P394" s="53"/>
      <c r="Q394" s="50"/>
      <c r="R394" s="48"/>
    </row>
    <row r="395" spans="2:18" x14ac:dyDescent="0.25">
      <c r="B395" s="36"/>
      <c r="C395" s="23">
        <v>3</v>
      </c>
      <c r="D395" s="24"/>
      <c r="E395" s="24"/>
      <c r="F395" s="31"/>
      <c r="G395" s="30">
        <f t="shared" si="356"/>
        <v>0</v>
      </c>
      <c r="H395" s="31"/>
      <c r="I395" s="31"/>
      <c r="J395" s="32">
        <f t="shared" si="357"/>
        <v>0</v>
      </c>
      <c r="K395" s="50"/>
      <c r="L395" s="60"/>
      <c r="M395" s="50"/>
      <c r="N395" s="58"/>
      <c r="O395" s="53"/>
      <c r="P395" s="53"/>
      <c r="Q395" s="50"/>
      <c r="R395" s="48"/>
    </row>
    <row r="396" spans="2:18" x14ac:dyDescent="0.25">
      <c r="B396" s="36"/>
      <c r="C396" s="23">
        <v>4</v>
      </c>
      <c r="D396" s="24"/>
      <c r="E396" s="24"/>
      <c r="F396" s="31"/>
      <c r="G396" s="30">
        <f t="shared" si="356"/>
        <v>0</v>
      </c>
      <c r="H396" s="31"/>
      <c r="I396" s="31"/>
      <c r="J396" s="32">
        <f t="shared" si="357"/>
        <v>0</v>
      </c>
      <c r="K396" s="50"/>
      <c r="L396" s="61"/>
      <c r="M396" s="50"/>
      <c r="N396" s="58"/>
      <c r="O396" s="53"/>
      <c r="P396" s="53"/>
      <c r="Q396" s="50"/>
      <c r="R396" s="48"/>
    </row>
    <row r="397" spans="2:18" x14ac:dyDescent="0.25">
      <c r="B397" s="35"/>
      <c r="C397" s="20">
        <v>1</v>
      </c>
      <c r="D397" s="21"/>
      <c r="E397" s="21"/>
      <c r="F397" s="22"/>
      <c r="G397" s="29">
        <f t="shared" si="356"/>
        <v>0</v>
      </c>
      <c r="H397" s="22"/>
      <c r="I397" s="22"/>
      <c r="J397" s="27">
        <f t="shared" si="357"/>
        <v>0</v>
      </c>
      <c r="K397" s="65" t="str">
        <f>IF(F397&lt;&gt;"", F397+F398+F399+F400, "" )</f>
        <v/>
      </c>
      <c r="L397" s="62" t="e">
        <f t="shared" ref="L397" si="361">RANK(K397,$K$5:$K$700,1)</f>
        <v>#VALUE!</v>
      </c>
      <c r="M397" s="49" t="str">
        <f>IF(D397&lt;&gt;"", J397+J398+J399+J400, "" )</f>
        <v/>
      </c>
      <c r="N397" s="55" t="e">
        <f t="shared" ref="N397" si="362">RANK(M397,$M$5:$M$700,1)</f>
        <v>#VALUE!</v>
      </c>
      <c r="O397" s="52"/>
      <c r="P397" s="52"/>
      <c r="Q397" s="49" t="str">
        <f t="shared" ref="Q397" si="363">IF(M397&lt;&gt;"", M397-(O397*2)-P397, "" )</f>
        <v/>
      </c>
      <c r="R397" s="45" t="e">
        <f t="shared" ref="R397" si="364">RANK(Q397,$Q$5:$Q$700,1)</f>
        <v>#VALUE!</v>
      </c>
    </row>
    <row r="398" spans="2:18" x14ac:dyDescent="0.25">
      <c r="B398" s="35"/>
      <c r="C398" s="20">
        <v>2</v>
      </c>
      <c r="D398" s="21"/>
      <c r="E398" s="21"/>
      <c r="F398" s="22"/>
      <c r="G398" s="29">
        <f t="shared" si="356"/>
        <v>0</v>
      </c>
      <c r="H398" s="22"/>
      <c r="I398" s="22"/>
      <c r="J398" s="27">
        <f t="shared" si="357"/>
        <v>0</v>
      </c>
      <c r="K398" s="65"/>
      <c r="L398" s="63"/>
      <c r="M398" s="49"/>
      <c r="N398" s="56"/>
      <c r="O398" s="52"/>
      <c r="P398" s="52"/>
      <c r="Q398" s="49"/>
      <c r="R398" s="46"/>
    </row>
    <row r="399" spans="2:18" x14ac:dyDescent="0.25">
      <c r="B399" s="35"/>
      <c r="C399" s="20">
        <v>3</v>
      </c>
      <c r="D399" s="21"/>
      <c r="E399" s="21"/>
      <c r="F399" s="22"/>
      <c r="G399" s="29">
        <f t="shared" si="356"/>
        <v>0</v>
      </c>
      <c r="H399" s="22"/>
      <c r="I399" s="22"/>
      <c r="J399" s="27">
        <f t="shared" si="357"/>
        <v>0</v>
      </c>
      <c r="K399" s="65"/>
      <c r="L399" s="63"/>
      <c r="M399" s="49"/>
      <c r="N399" s="56"/>
      <c r="O399" s="52"/>
      <c r="P399" s="52"/>
      <c r="Q399" s="49"/>
      <c r="R399" s="46"/>
    </row>
    <row r="400" spans="2:18" x14ac:dyDescent="0.25">
      <c r="B400" s="35"/>
      <c r="C400" s="20">
        <v>4</v>
      </c>
      <c r="D400" s="21"/>
      <c r="E400" s="21"/>
      <c r="F400" s="22"/>
      <c r="G400" s="29">
        <f t="shared" si="356"/>
        <v>0</v>
      </c>
      <c r="H400" s="22"/>
      <c r="I400" s="22"/>
      <c r="J400" s="27">
        <f t="shared" si="357"/>
        <v>0</v>
      </c>
      <c r="K400" s="65"/>
      <c r="L400" s="64"/>
      <c r="M400" s="49"/>
      <c r="N400" s="56"/>
      <c r="O400" s="52"/>
      <c r="P400" s="52"/>
      <c r="Q400" s="49"/>
      <c r="R400" s="46"/>
    </row>
    <row r="401" spans="2:18" x14ac:dyDescent="0.25">
      <c r="B401" s="36"/>
      <c r="C401" s="23">
        <v>1</v>
      </c>
      <c r="D401" s="24"/>
      <c r="E401" s="24"/>
      <c r="F401" s="31"/>
      <c r="G401" s="30">
        <f t="shared" si="356"/>
        <v>0</v>
      </c>
      <c r="H401" s="31"/>
      <c r="I401" s="31"/>
      <c r="J401" s="32">
        <f t="shared" si="357"/>
        <v>0</v>
      </c>
      <c r="K401" s="50" t="str">
        <f>IF(F401&lt;&gt;"", F401+F402+F403+F404, "" )</f>
        <v/>
      </c>
      <c r="L401" s="59" t="e">
        <f t="shared" ref="L401:L457" si="365">RANK(K401,$K$5:$K$700,1)</f>
        <v>#VALUE!</v>
      </c>
      <c r="M401" s="50" t="str">
        <f>IF(D401&lt;&gt;"", J401+J402+J403+J404, "" )</f>
        <v/>
      </c>
      <c r="N401" s="57" t="e">
        <f t="shared" ref="N401" si="366">RANK(M401,$M$5:$M$700,1)</f>
        <v>#VALUE!</v>
      </c>
      <c r="O401" s="53"/>
      <c r="P401" s="53"/>
      <c r="Q401" s="50" t="str">
        <f t="shared" ref="Q401" si="367">IF(M401&lt;&gt;"", M401-(O401*2)-P401, "" )</f>
        <v/>
      </c>
      <c r="R401" s="47" t="e">
        <f t="shared" ref="R401" si="368">RANK(Q401,$Q$5:$Q$700,1)</f>
        <v>#VALUE!</v>
      </c>
    </row>
    <row r="402" spans="2:18" x14ac:dyDescent="0.25">
      <c r="B402" s="36"/>
      <c r="C402" s="23">
        <v>2</v>
      </c>
      <c r="D402" s="24"/>
      <c r="E402" s="24"/>
      <c r="F402" s="31"/>
      <c r="G402" s="30">
        <f t="shared" si="356"/>
        <v>0</v>
      </c>
      <c r="H402" s="31"/>
      <c r="I402" s="31"/>
      <c r="J402" s="32">
        <f t="shared" si="357"/>
        <v>0</v>
      </c>
      <c r="K402" s="50"/>
      <c r="L402" s="60"/>
      <c r="M402" s="50"/>
      <c r="N402" s="58"/>
      <c r="O402" s="53"/>
      <c r="P402" s="53"/>
      <c r="Q402" s="50"/>
      <c r="R402" s="48"/>
    </row>
    <row r="403" spans="2:18" x14ac:dyDescent="0.25">
      <c r="B403" s="36"/>
      <c r="C403" s="23">
        <v>3</v>
      </c>
      <c r="D403" s="24"/>
      <c r="E403" s="24"/>
      <c r="F403" s="31"/>
      <c r="G403" s="30">
        <f t="shared" si="356"/>
        <v>0</v>
      </c>
      <c r="H403" s="31"/>
      <c r="I403" s="31"/>
      <c r="J403" s="32">
        <f t="shared" si="357"/>
        <v>0</v>
      </c>
      <c r="K403" s="50"/>
      <c r="L403" s="60"/>
      <c r="M403" s="50"/>
      <c r="N403" s="58"/>
      <c r="O403" s="53"/>
      <c r="P403" s="53"/>
      <c r="Q403" s="50"/>
      <c r="R403" s="48"/>
    </row>
    <row r="404" spans="2:18" x14ac:dyDescent="0.25">
      <c r="B404" s="36"/>
      <c r="C404" s="23">
        <v>4</v>
      </c>
      <c r="D404" s="24"/>
      <c r="E404" s="24"/>
      <c r="F404" s="31"/>
      <c r="G404" s="30">
        <f t="shared" si="356"/>
        <v>0</v>
      </c>
      <c r="H404" s="31"/>
      <c r="I404" s="31"/>
      <c r="J404" s="32">
        <f t="shared" si="357"/>
        <v>0</v>
      </c>
      <c r="K404" s="50"/>
      <c r="L404" s="61"/>
      <c r="M404" s="50"/>
      <c r="N404" s="58"/>
      <c r="O404" s="53"/>
      <c r="P404" s="53"/>
      <c r="Q404" s="50"/>
      <c r="R404" s="48"/>
    </row>
    <row r="405" spans="2:18" x14ac:dyDescent="0.25">
      <c r="B405" s="35"/>
      <c r="C405" s="20">
        <v>1</v>
      </c>
      <c r="D405" s="21"/>
      <c r="E405" s="21"/>
      <c r="F405" s="22"/>
      <c r="G405" s="29">
        <f t="shared" si="356"/>
        <v>0</v>
      </c>
      <c r="H405" s="22"/>
      <c r="I405" s="22"/>
      <c r="J405" s="27">
        <f t="shared" si="357"/>
        <v>0</v>
      </c>
      <c r="K405" s="65" t="str">
        <f>IF(F405&lt;&gt;"", F405+F406+F407+F408, "" )</f>
        <v/>
      </c>
      <c r="L405" s="62" t="e">
        <f t="shared" ref="L405" si="369">RANK(K405,$K$5:$K$700,1)</f>
        <v>#VALUE!</v>
      </c>
      <c r="M405" s="49" t="str">
        <f>IF(D405&lt;&gt;"", J405+J406+J407+J408, "" )</f>
        <v/>
      </c>
      <c r="N405" s="55" t="e">
        <f t="shared" ref="N405" si="370">RANK(M405,$M$5:$M$700,1)</f>
        <v>#VALUE!</v>
      </c>
      <c r="O405" s="52"/>
      <c r="P405" s="52"/>
      <c r="Q405" s="49" t="str">
        <f t="shared" ref="Q405" si="371">IF(M405&lt;&gt;"", M405-(O405*2)-P405, "" )</f>
        <v/>
      </c>
      <c r="R405" s="45" t="e">
        <f t="shared" ref="R405" si="372">RANK(Q405,$Q$5:$Q$700,1)</f>
        <v>#VALUE!</v>
      </c>
    </row>
    <row r="406" spans="2:18" x14ac:dyDescent="0.25">
      <c r="B406" s="35"/>
      <c r="C406" s="20">
        <v>2</v>
      </c>
      <c r="D406" s="21"/>
      <c r="E406" s="21"/>
      <c r="F406" s="22"/>
      <c r="G406" s="29">
        <f t="shared" si="356"/>
        <v>0</v>
      </c>
      <c r="H406" s="22"/>
      <c r="I406" s="22"/>
      <c r="J406" s="27">
        <f t="shared" si="357"/>
        <v>0</v>
      </c>
      <c r="K406" s="65"/>
      <c r="L406" s="63"/>
      <c r="M406" s="49"/>
      <c r="N406" s="56"/>
      <c r="O406" s="52"/>
      <c r="P406" s="52"/>
      <c r="Q406" s="49"/>
      <c r="R406" s="46"/>
    </row>
    <row r="407" spans="2:18" x14ac:dyDescent="0.25">
      <c r="B407" s="35"/>
      <c r="C407" s="20">
        <v>3</v>
      </c>
      <c r="D407" s="21"/>
      <c r="E407" s="21"/>
      <c r="F407" s="22"/>
      <c r="G407" s="29">
        <f t="shared" si="356"/>
        <v>0</v>
      </c>
      <c r="H407" s="22"/>
      <c r="I407" s="22"/>
      <c r="J407" s="27">
        <f t="shared" si="357"/>
        <v>0</v>
      </c>
      <c r="K407" s="65"/>
      <c r="L407" s="63"/>
      <c r="M407" s="49"/>
      <c r="N407" s="56"/>
      <c r="O407" s="52"/>
      <c r="P407" s="52"/>
      <c r="Q407" s="49"/>
      <c r="R407" s="46"/>
    </row>
    <row r="408" spans="2:18" x14ac:dyDescent="0.25">
      <c r="B408" s="35"/>
      <c r="C408" s="20">
        <v>4</v>
      </c>
      <c r="D408" s="21"/>
      <c r="E408" s="21"/>
      <c r="F408" s="22"/>
      <c r="G408" s="29">
        <f t="shared" si="356"/>
        <v>0</v>
      </c>
      <c r="H408" s="22"/>
      <c r="I408" s="22"/>
      <c r="J408" s="27">
        <f t="shared" si="357"/>
        <v>0</v>
      </c>
      <c r="K408" s="65"/>
      <c r="L408" s="64"/>
      <c r="M408" s="49"/>
      <c r="N408" s="56"/>
      <c r="O408" s="52"/>
      <c r="P408" s="52"/>
      <c r="Q408" s="49"/>
      <c r="R408" s="46"/>
    </row>
    <row r="409" spans="2:18" x14ac:dyDescent="0.25">
      <c r="B409" s="36"/>
      <c r="C409" s="23">
        <v>1</v>
      </c>
      <c r="D409" s="24"/>
      <c r="E409" s="24"/>
      <c r="F409" s="31"/>
      <c r="G409" s="30">
        <f t="shared" si="356"/>
        <v>0</v>
      </c>
      <c r="H409" s="31"/>
      <c r="I409" s="31"/>
      <c r="J409" s="32">
        <f t="shared" si="357"/>
        <v>0</v>
      </c>
      <c r="K409" s="50" t="str">
        <f>IF(F409&lt;&gt;"", F409+F410+F411+F412, "" )</f>
        <v/>
      </c>
      <c r="L409" s="59" t="e">
        <f t="shared" si="365"/>
        <v>#VALUE!</v>
      </c>
      <c r="M409" s="50" t="str">
        <f>IF(D409&lt;&gt;"", J409+J410+J411+J412, "" )</f>
        <v/>
      </c>
      <c r="N409" s="57" t="e">
        <f t="shared" ref="N409" si="373">RANK(M409,$M$5:$M$700,1)</f>
        <v>#VALUE!</v>
      </c>
      <c r="O409" s="53"/>
      <c r="P409" s="53"/>
      <c r="Q409" s="50" t="str">
        <f t="shared" ref="Q409" si="374">IF(M409&lt;&gt;"", M409-(O409*2)-P409, "" )</f>
        <v/>
      </c>
      <c r="R409" s="47" t="e">
        <f t="shared" ref="R409" si="375">RANK(Q409,$Q$5:$Q$700,1)</f>
        <v>#VALUE!</v>
      </c>
    </row>
    <row r="410" spans="2:18" x14ac:dyDescent="0.25">
      <c r="B410" s="36"/>
      <c r="C410" s="23">
        <v>2</v>
      </c>
      <c r="D410" s="24"/>
      <c r="E410" s="24"/>
      <c r="F410" s="31"/>
      <c r="G410" s="30">
        <f t="shared" si="356"/>
        <v>0</v>
      </c>
      <c r="H410" s="31"/>
      <c r="I410" s="31"/>
      <c r="J410" s="32">
        <f t="shared" si="357"/>
        <v>0</v>
      </c>
      <c r="K410" s="50"/>
      <c r="L410" s="60"/>
      <c r="M410" s="50"/>
      <c r="N410" s="58"/>
      <c r="O410" s="53"/>
      <c r="P410" s="53"/>
      <c r="Q410" s="50"/>
      <c r="R410" s="48"/>
    </row>
    <row r="411" spans="2:18" x14ac:dyDescent="0.25">
      <c r="B411" s="36"/>
      <c r="C411" s="23">
        <v>3</v>
      </c>
      <c r="D411" s="24"/>
      <c r="E411" s="24"/>
      <c r="F411" s="31"/>
      <c r="G411" s="30">
        <f t="shared" si="356"/>
        <v>0</v>
      </c>
      <c r="H411" s="31"/>
      <c r="I411" s="31"/>
      <c r="J411" s="32">
        <f t="shared" si="357"/>
        <v>0</v>
      </c>
      <c r="K411" s="50"/>
      <c r="L411" s="60"/>
      <c r="M411" s="50"/>
      <c r="N411" s="58"/>
      <c r="O411" s="53"/>
      <c r="P411" s="53"/>
      <c r="Q411" s="50"/>
      <c r="R411" s="48"/>
    </row>
    <row r="412" spans="2:18" x14ac:dyDescent="0.25">
      <c r="B412" s="36"/>
      <c r="C412" s="23">
        <v>4</v>
      </c>
      <c r="D412" s="24"/>
      <c r="E412" s="24"/>
      <c r="F412" s="31"/>
      <c r="G412" s="30">
        <f t="shared" si="356"/>
        <v>0</v>
      </c>
      <c r="H412" s="31"/>
      <c r="I412" s="31"/>
      <c r="J412" s="32">
        <f t="shared" si="357"/>
        <v>0</v>
      </c>
      <c r="K412" s="50"/>
      <c r="L412" s="61"/>
      <c r="M412" s="50"/>
      <c r="N412" s="58"/>
      <c r="O412" s="53"/>
      <c r="P412" s="53"/>
      <c r="Q412" s="50"/>
      <c r="R412" s="48"/>
    </row>
    <row r="413" spans="2:18" x14ac:dyDescent="0.25">
      <c r="B413" s="35"/>
      <c r="C413" s="20">
        <v>1</v>
      </c>
      <c r="D413" s="21"/>
      <c r="E413" s="21"/>
      <c r="F413" s="22"/>
      <c r="G413" s="29">
        <f t="shared" si="356"/>
        <v>0</v>
      </c>
      <c r="H413" s="22"/>
      <c r="I413" s="22"/>
      <c r="J413" s="27">
        <f t="shared" si="357"/>
        <v>0</v>
      </c>
      <c r="K413" s="65" t="str">
        <f>IF(F413&lt;&gt;"", F413+F414+F415+F416, "" )</f>
        <v/>
      </c>
      <c r="L413" s="62" t="e">
        <f t="shared" ref="L413" si="376">RANK(K413,$K$5:$K$700,1)</f>
        <v>#VALUE!</v>
      </c>
      <c r="M413" s="49" t="str">
        <f>IF(D413&lt;&gt;"", J413+J414+J415+J416, "" )</f>
        <v/>
      </c>
      <c r="N413" s="55" t="e">
        <f t="shared" ref="N413" si="377">RANK(M413,$M$5:$M$700,1)</f>
        <v>#VALUE!</v>
      </c>
      <c r="O413" s="52"/>
      <c r="P413" s="52"/>
      <c r="Q413" s="49" t="str">
        <f t="shared" ref="Q413" si="378">IF(M413&lt;&gt;"", M413-(O413*2)-P413, "" )</f>
        <v/>
      </c>
      <c r="R413" s="45" t="e">
        <f t="shared" ref="R413" si="379">RANK(Q413,$Q$5:$Q$700,1)</f>
        <v>#VALUE!</v>
      </c>
    </row>
    <row r="414" spans="2:18" x14ac:dyDescent="0.25">
      <c r="B414" s="35"/>
      <c r="C414" s="20">
        <v>2</v>
      </c>
      <c r="D414" s="21"/>
      <c r="E414" s="21"/>
      <c r="F414" s="22"/>
      <c r="G414" s="29">
        <f t="shared" si="356"/>
        <v>0</v>
      </c>
      <c r="H414" s="22"/>
      <c r="I414" s="22"/>
      <c r="J414" s="27">
        <f t="shared" si="357"/>
        <v>0</v>
      </c>
      <c r="K414" s="65"/>
      <c r="L414" s="63"/>
      <c r="M414" s="49"/>
      <c r="N414" s="56"/>
      <c r="O414" s="52"/>
      <c r="P414" s="52"/>
      <c r="Q414" s="49"/>
      <c r="R414" s="46"/>
    </row>
    <row r="415" spans="2:18" x14ac:dyDescent="0.25">
      <c r="B415" s="35"/>
      <c r="C415" s="20">
        <v>3</v>
      </c>
      <c r="D415" s="21"/>
      <c r="E415" s="21"/>
      <c r="F415" s="22"/>
      <c r="G415" s="29">
        <f t="shared" si="356"/>
        <v>0</v>
      </c>
      <c r="H415" s="22"/>
      <c r="I415" s="22"/>
      <c r="J415" s="27">
        <f t="shared" si="357"/>
        <v>0</v>
      </c>
      <c r="K415" s="65"/>
      <c r="L415" s="63"/>
      <c r="M415" s="49"/>
      <c r="N415" s="56"/>
      <c r="O415" s="52"/>
      <c r="P415" s="52"/>
      <c r="Q415" s="49"/>
      <c r="R415" s="46"/>
    </row>
    <row r="416" spans="2:18" x14ac:dyDescent="0.25">
      <c r="B416" s="35"/>
      <c r="C416" s="20">
        <v>4</v>
      </c>
      <c r="D416" s="21"/>
      <c r="E416" s="21"/>
      <c r="F416" s="22"/>
      <c r="G416" s="29">
        <f t="shared" si="356"/>
        <v>0</v>
      </c>
      <c r="H416" s="22"/>
      <c r="I416" s="22"/>
      <c r="J416" s="27">
        <f t="shared" si="357"/>
        <v>0</v>
      </c>
      <c r="K416" s="65"/>
      <c r="L416" s="64"/>
      <c r="M416" s="49"/>
      <c r="N416" s="56"/>
      <c r="O416" s="52"/>
      <c r="P416" s="52"/>
      <c r="Q416" s="49"/>
      <c r="R416" s="46"/>
    </row>
    <row r="417" spans="2:18" x14ac:dyDescent="0.25">
      <c r="B417" s="36"/>
      <c r="C417" s="23">
        <v>1</v>
      </c>
      <c r="D417" s="24"/>
      <c r="E417" s="24"/>
      <c r="F417" s="31"/>
      <c r="G417" s="30">
        <f t="shared" si="356"/>
        <v>0</v>
      </c>
      <c r="H417" s="31"/>
      <c r="I417" s="31"/>
      <c r="J417" s="32">
        <f t="shared" si="357"/>
        <v>0</v>
      </c>
      <c r="K417" s="50" t="str">
        <f>IF(F417&lt;&gt;"", F417+F418+F419+F420, "" )</f>
        <v/>
      </c>
      <c r="L417" s="59" t="e">
        <f t="shared" si="365"/>
        <v>#VALUE!</v>
      </c>
      <c r="M417" s="50" t="str">
        <f>IF(D417&lt;&gt;"", J417+J418+J419+J420, "" )</f>
        <v/>
      </c>
      <c r="N417" s="57" t="e">
        <f t="shared" ref="N417" si="380">RANK(M417,$M$5:$M$700,1)</f>
        <v>#VALUE!</v>
      </c>
      <c r="O417" s="53"/>
      <c r="P417" s="53"/>
      <c r="Q417" s="50" t="str">
        <f t="shared" ref="Q417" si="381">IF(M417&lt;&gt;"", M417-(O417*2)-P417, "" )</f>
        <v/>
      </c>
      <c r="R417" s="47" t="e">
        <f t="shared" ref="R417" si="382">RANK(Q417,$Q$5:$Q$700,1)</f>
        <v>#VALUE!</v>
      </c>
    </row>
    <row r="418" spans="2:18" x14ac:dyDescent="0.25">
      <c r="B418" s="36"/>
      <c r="C418" s="23">
        <v>2</v>
      </c>
      <c r="D418" s="24"/>
      <c r="E418" s="24"/>
      <c r="F418" s="31"/>
      <c r="G418" s="30">
        <f t="shared" si="356"/>
        <v>0</v>
      </c>
      <c r="H418" s="31"/>
      <c r="I418" s="31"/>
      <c r="J418" s="32">
        <f t="shared" si="357"/>
        <v>0</v>
      </c>
      <c r="K418" s="50"/>
      <c r="L418" s="60"/>
      <c r="M418" s="50"/>
      <c r="N418" s="58"/>
      <c r="O418" s="53"/>
      <c r="P418" s="53"/>
      <c r="Q418" s="50"/>
      <c r="R418" s="48"/>
    </row>
    <row r="419" spans="2:18" x14ac:dyDescent="0.25">
      <c r="B419" s="36"/>
      <c r="C419" s="23">
        <v>3</v>
      </c>
      <c r="D419" s="24"/>
      <c r="E419" s="24"/>
      <c r="F419" s="31"/>
      <c r="G419" s="30">
        <f t="shared" si="356"/>
        <v>0</v>
      </c>
      <c r="H419" s="31"/>
      <c r="I419" s="31"/>
      <c r="J419" s="32">
        <f t="shared" si="357"/>
        <v>0</v>
      </c>
      <c r="K419" s="50"/>
      <c r="L419" s="60"/>
      <c r="M419" s="50"/>
      <c r="N419" s="58"/>
      <c r="O419" s="53"/>
      <c r="P419" s="53"/>
      <c r="Q419" s="50"/>
      <c r="R419" s="48"/>
    </row>
    <row r="420" spans="2:18" x14ac:dyDescent="0.25">
      <c r="B420" s="36"/>
      <c r="C420" s="23">
        <v>4</v>
      </c>
      <c r="D420" s="24"/>
      <c r="E420" s="24"/>
      <c r="F420" s="31"/>
      <c r="G420" s="30">
        <f t="shared" si="356"/>
        <v>0</v>
      </c>
      <c r="H420" s="31"/>
      <c r="I420" s="31"/>
      <c r="J420" s="32">
        <f t="shared" si="357"/>
        <v>0</v>
      </c>
      <c r="K420" s="50"/>
      <c r="L420" s="61"/>
      <c r="M420" s="50"/>
      <c r="N420" s="58"/>
      <c r="O420" s="53"/>
      <c r="P420" s="53"/>
      <c r="Q420" s="50"/>
      <c r="R420" s="48"/>
    </row>
    <row r="421" spans="2:18" x14ac:dyDescent="0.25">
      <c r="B421" s="35"/>
      <c r="C421" s="20">
        <v>1</v>
      </c>
      <c r="D421" s="21"/>
      <c r="E421" s="21"/>
      <c r="F421" s="22"/>
      <c r="G421" s="29">
        <f t="shared" si="356"/>
        <v>0</v>
      </c>
      <c r="H421" s="22"/>
      <c r="I421" s="22"/>
      <c r="J421" s="27">
        <f t="shared" si="357"/>
        <v>0</v>
      </c>
      <c r="K421" s="65" t="str">
        <f>IF(F421&lt;&gt;"", F421+F422+F423+F424, "" )</f>
        <v/>
      </c>
      <c r="L421" s="62" t="e">
        <f t="shared" ref="L421" si="383">RANK(K421,$K$5:$K$700,1)</f>
        <v>#VALUE!</v>
      </c>
      <c r="M421" s="49" t="str">
        <f>IF(D421&lt;&gt;"", J421+J422+J423+J424, "" )</f>
        <v/>
      </c>
      <c r="N421" s="55" t="e">
        <f t="shared" ref="N421" si="384">RANK(M421,$M$5:$M$700,1)</f>
        <v>#VALUE!</v>
      </c>
      <c r="O421" s="52"/>
      <c r="P421" s="52"/>
      <c r="Q421" s="49" t="str">
        <f t="shared" ref="Q421" si="385">IF(M421&lt;&gt;"", M421-(O421*2)-P421, "" )</f>
        <v/>
      </c>
      <c r="R421" s="45" t="e">
        <f t="shared" ref="R421" si="386">RANK(Q421,$Q$5:$Q$700,1)</f>
        <v>#VALUE!</v>
      </c>
    </row>
    <row r="422" spans="2:18" x14ac:dyDescent="0.25">
      <c r="B422" s="35"/>
      <c r="C422" s="20">
        <v>2</v>
      </c>
      <c r="D422" s="21"/>
      <c r="E422" s="21"/>
      <c r="F422" s="22"/>
      <c r="G422" s="29">
        <f t="shared" si="356"/>
        <v>0</v>
      </c>
      <c r="H422" s="22"/>
      <c r="I422" s="22"/>
      <c r="J422" s="27">
        <f t="shared" si="357"/>
        <v>0</v>
      </c>
      <c r="K422" s="65"/>
      <c r="L422" s="63"/>
      <c r="M422" s="49"/>
      <c r="N422" s="56"/>
      <c r="O422" s="52"/>
      <c r="P422" s="52"/>
      <c r="Q422" s="49"/>
      <c r="R422" s="46"/>
    </row>
    <row r="423" spans="2:18" x14ac:dyDescent="0.25">
      <c r="B423" s="35"/>
      <c r="C423" s="20">
        <v>3</v>
      </c>
      <c r="D423" s="21"/>
      <c r="E423" s="21"/>
      <c r="F423" s="22"/>
      <c r="G423" s="29">
        <f t="shared" si="356"/>
        <v>0</v>
      </c>
      <c r="H423" s="22"/>
      <c r="I423" s="22"/>
      <c r="J423" s="27">
        <f t="shared" si="357"/>
        <v>0</v>
      </c>
      <c r="K423" s="65"/>
      <c r="L423" s="63"/>
      <c r="M423" s="49"/>
      <c r="N423" s="56"/>
      <c r="O423" s="52"/>
      <c r="P423" s="52"/>
      <c r="Q423" s="49"/>
      <c r="R423" s="46"/>
    </row>
    <row r="424" spans="2:18" x14ac:dyDescent="0.25">
      <c r="B424" s="35"/>
      <c r="C424" s="20">
        <v>4</v>
      </c>
      <c r="D424" s="21"/>
      <c r="E424" s="21"/>
      <c r="F424" s="22"/>
      <c r="G424" s="29">
        <f t="shared" si="356"/>
        <v>0</v>
      </c>
      <c r="H424" s="22"/>
      <c r="I424" s="22"/>
      <c r="J424" s="27">
        <f t="shared" si="357"/>
        <v>0</v>
      </c>
      <c r="K424" s="65"/>
      <c r="L424" s="64"/>
      <c r="M424" s="49"/>
      <c r="N424" s="56"/>
      <c r="O424" s="52"/>
      <c r="P424" s="52"/>
      <c r="Q424" s="49"/>
      <c r="R424" s="46"/>
    </row>
    <row r="425" spans="2:18" x14ac:dyDescent="0.25">
      <c r="B425" s="36"/>
      <c r="C425" s="23">
        <v>1</v>
      </c>
      <c r="D425" s="24"/>
      <c r="E425" s="24"/>
      <c r="F425" s="31"/>
      <c r="G425" s="30">
        <f t="shared" si="356"/>
        <v>0</v>
      </c>
      <c r="H425" s="31"/>
      <c r="I425" s="31"/>
      <c r="J425" s="32">
        <f t="shared" si="357"/>
        <v>0</v>
      </c>
      <c r="K425" s="50" t="str">
        <f>IF(F425&lt;&gt;"", F425+F426+F427+F428, "" )</f>
        <v/>
      </c>
      <c r="L425" s="59" t="e">
        <f t="shared" si="365"/>
        <v>#VALUE!</v>
      </c>
      <c r="M425" s="50" t="str">
        <f>IF(D425&lt;&gt;"", J425+J426+J427+J428, "" )</f>
        <v/>
      </c>
      <c r="N425" s="57" t="e">
        <f t="shared" ref="N425" si="387">RANK(M425,$M$5:$M$700,1)</f>
        <v>#VALUE!</v>
      </c>
      <c r="O425" s="53"/>
      <c r="P425" s="53"/>
      <c r="Q425" s="50" t="str">
        <f t="shared" ref="Q425" si="388">IF(M425&lt;&gt;"", M425-(O425*2)-P425, "" )</f>
        <v/>
      </c>
      <c r="R425" s="47" t="e">
        <f t="shared" ref="R425" si="389">RANK(Q425,$Q$5:$Q$700,1)</f>
        <v>#VALUE!</v>
      </c>
    </row>
    <row r="426" spans="2:18" x14ac:dyDescent="0.25">
      <c r="B426" s="36"/>
      <c r="C426" s="23">
        <v>2</v>
      </c>
      <c r="D426" s="24"/>
      <c r="E426" s="24"/>
      <c r="F426" s="31"/>
      <c r="G426" s="30">
        <f t="shared" si="356"/>
        <v>0</v>
      </c>
      <c r="H426" s="31"/>
      <c r="I426" s="31"/>
      <c r="J426" s="32">
        <f t="shared" si="357"/>
        <v>0</v>
      </c>
      <c r="K426" s="50"/>
      <c r="L426" s="60"/>
      <c r="M426" s="50"/>
      <c r="N426" s="58"/>
      <c r="O426" s="53"/>
      <c r="P426" s="53"/>
      <c r="Q426" s="50"/>
      <c r="R426" s="48"/>
    </row>
    <row r="427" spans="2:18" x14ac:dyDescent="0.25">
      <c r="B427" s="36"/>
      <c r="C427" s="23">
        <v>3</v>
      </c>
      <c r="D427" s="24"/>
      <c r="E427" s="24"/>
      <c r="F427" s="31"/>
      <c r="G427" s="30">
        <f t="shared" si="356"/>
        <v>0</v>
      </c>
      <c r="H427" s="31"/>
      <c r="I427" s="31"/>
      <c r="J427" s="32">
        <f t="shared" si="357"/>
        <v>0</v>
      </c>
      <c r="K427" s="50"/>
      <c r="L427" s="60"/>
      <c r="M427" s="50"/>
      <c r="N427" s="58"/>
      <c r="O427" s="53"/>
      <c r="P427" s="53"/>
      <c r="Q427" s="50"/>
      <c r="R427" s="48"/>
    </row>
    <row r="428" spans="2:18" x14ac:dyDescent="0.25">
      <c r="B428" s="36"/>
      <c r="C428" s="23">
        <v>4</v>
      </c>
      <c r="D428" s="24"/>
      <c r="E428" s="24"/>
      <c r="F428" s="31"/>
      <c r="G428" s="30">
        <f t="shared" si="356"/>
        <v>0</v>
      </c>
      <c r="H428" s="31"/>
      <c r="I428" s="31"/>
      <c r="J428" s="32">
        <f t="shared" si="357"/>
        <v>0</v>
      </c>
      <c r="K428" s="50"/>
      <c r="L428" s="61"/>
      <c r="M428" s="50"/>
      <c r="N428" s="58"/>
      <c r="O428" s="53"/>
      <c r="P428" s="53"/>
      <c r="Q428" s="50"/>
      <c r="R428" s="48"/>
    </row>
    <row r="429" spans="2:18" x14ac:dyDescent="0.25">
      <c r="B429" s="35"/>
      <c r="C429" s="20">
        <v>1</v>
      </c>
      <c r="D429" s="21"/>
      <c r="E429" s="21"/>
      <c r="F429" s="22"/>
      <c r="G429" s="29">
        <f t="shared" si="356"/>
        <v>0</v>
      </c>
      <c r="H429" s="22"/>
      <c r="I429" s="22"/>
      <c r="J429" s="27">
        <f t="shared" si="357"/>
        <v>0</v>
      </c>
      <c r="K429" s="65" t="str">
        <f>IF(F429&lt;&gt;"", F429+F430+F431+F432, "" )</f>
        <v/>
      </c>
      <c r="L429" s="62" t="e">
        <f t="shared" ref="L429" si="390">RANK(K429,$K$5:$K$700,1)</f>
        <v>#VALUE!</v>
      </c>
      <c r="M429" s="49" t="str">
        <f>IF(D429&lt;&gt;"", J429+J430+J431+J432, "" )</f>
        <v/>
      </c>
      <c r="N429" s="55" t="e">
        <f t="shared" ref="N429" si="391">RANK(M429,$M$5:$M$700,1)</f>
        <v>#VALUE!</v>
      </c>
      <c r="O429" s="52"/>
      <c r="P429" s="52"/>
      <c r="Q429" s="49" t="str">
        <f t="shared" ref="Q429" si="392">IF(M429&lt;&gt;"", M429-(O429*2)-P429, "" )</f>
        <v/>
      </c>
      <c r="R429" s="45" t="e">
        <f t="shared" ref="R429" si="393">RANK(Q429,$Q$5:$Q$700,1)</f>
        <v>#VALUE!</v>
      </c>
    </row>
    <row r="430" spans="2:18" x14ac:dyDescent="0.25">
      <c r="B430" s="35"/>
      <c r="C430" s="20">
        <v>2</v>
      </c>
      <c r="D430" s="21"/>
      <c r="E430" s="21"/>
      <c r="F430" s="22"/>
      <c r="G430" s="29">
        <f t="shared" si="356"/>
        <v>0</v>
      </c>
      <c r="H430" s="22"/>
      <c r="I430" s="22"/>
      <c r="J430" s="27">
        <f t="shared" si="357"/>
        <v>0</v>
      </c>
      <c r="K430" s="65"/>
      <c r="L430" s="63"/>
      <c r="M430" s="49"/>
      <c r="N430" s="56"/>
      <c r="O430" s="52"/>
      <c r="P430" s="52"/>
      <c r="Q430" s="49"/>
      <c r="R430" s="46"/>
    </row>
    <row r="431" spans="2:18" x14ac:dyDescent="0.25">
      <c r="B431" s="35"/>
      <c r="C431" s="20">
        <v>3</v>
      </c>
      <c r="D431" s="21"/>
      <c r="E431" s="21"/>
      <c r="F431" s="22"/>
      <c r="G431" s="29">
        <f t="shared" si="356"/>
        <v>0</v>
      </c>
      <c r="H431" s="22"/>
      <c r="I431" s="22"/>
      <c r="J431" s="27">
        <f t="shared" si="357"/>
        <v>0</v>
      </c>
      <c r="K431" s="65"/>
      <c r="L431" s="63"/>
      <c r="M431" s="49"/>
      <c r="N431" s="56"/>
      <c r="O431" s="52"/>
      <c r="P431" s="52"/>
      <c r="Q431" s="49"/>
      <c r="R431" s="46"/>
    </row>
    <row r="432" spans="2:18" x14ac:dyDescent="0.25">
      <c r="B432" s="35"/>
      <c r="C432" s="20">
        <v>4</v>
      </c>
      <c r="D432" s="21"/>
      <c r="E432" s="21"/>
      <c r="F432" s="22"/>
      <c r="G432" s="29">
        <f t="shared" si="356"/>
        <v>0</v>
      </c>
      <c r="H432" s="22"/>
      <c r="I432" s="22"/>
      <c r="J432" s="27">
        <f t="shared" si="357"/>
        <v>0</v>
      </c>
      <c r="K432" s="65"/>
      <c r="L432" s="64"/>
      <c r="M432" s="49"/>
      <c r="N432" s="56"/>
      <c r="O432" s="52"/>
      <c r="P432" s="52"/>
      <c r="Q432" s="49"/>
      <c r="R432" s="46"/>
    </row>
    <row r="433" spans="2:18" x14ac:dyDescent="0.25">
      <c r="B433" s="36"/>
      <c r="C433" s="23">
        <v>1</v>
      </c>
      <c r="D433" s="24"/>
      <c r="E433" s="24"/>
      <c r="F433" s="31"/>
      <c r="G433" s="30">
        <f t="shared" si="356"/>
        <v>0</v>
      </c>
      <c r="H433" s="31"/>
      <c r="I433" s="31"/>
      <c r="J433" s="32">
        <f t="shared" si="357"/>
        <v>0</v>
      </c>
      <c r="K433" s="50" t="str">
        <f>IF(F433&lt;&gt;"", F433+F434+F435+F436, "" )</f>
        <v/>
      </c>
      <c r="L433" s="59" t="e">
        <f t="shared" si="365"/>
        <v>#VALUE!</v>
      </c>
      <c r="M433" s="50" t="str">
        <f>IF(D433&lt;&gt;"", J433+J434+J435+J436, "" )</f>
        <v/>
      </c>
      <c r="N433" s="57" t="e">
        <f t="shared" ref="N433" si="394">RANK(M433,$M$5:$M$700,1)</f>
        <v>#VALUE!</v>
      </c>
      <c r="O433" s="53"/>
      <c r="P433" s="53"/>
      <c r="Q433" s="50" t="str">
        <f t="shared" ref="Q433" si="395">IF(M433&lt;&gt;"", M433-(O433*2)-P433, "" )</f>
        <v/>
      </c>
      <c r="R433" s="47" t="e">
        <f t="shared" ref="R433" si="396">RANK(Q433,$Q$5:$Q$700,1)</f>
        <v>#VALUE!</v>
      </c>
    </row>
    <row r="434" spans="2:18" x14ac:dyDescent="0.25">
      <c r="B434" s="36"/>
      <c r="C434" s="23">
        <v>2</v>
      </c>
      <c r="D434" s="24"/>
      <c r="E434" s="24"/>
      <c r="F434" s="31"/>
      <c r="G434" s="30">
        <f t="shared" si="356"/>
        <v>0</v>
      </c>
      <c r="H434" s="31"/>
      <c r="I434" s="31"/>
      <c r="J434" s="32">
        <f t="shared" si="357"/>
        <v>0</v>
      </c>
      <c r="K434" s="50"/>
      <c r="L434" s="60"/>
      <c r="M434" s="50"/>
      <c r="N434" s="58"/>
      <c r="O434" s="53"/>
      <c r="P434" s="53"/>
      <c r="Q434" s="50"/>
      <c r="R434" s="48"/>
    </row>
    <row r="435" spans="2:18" x14ac:dyDescent="0.25">
      <c r="B435" s="36"/>
      <c r="C435" s="23">
        <v>3</v>
      </c>
      <c r="D435" s="24"/>
      <c r="E435" s="24"/>
      <c r="F435" s="31"/>
      <c r="G435" s="30">
        <f t="shared" si="356"/>
        <v>0</v>
      </c>
      <c r="H435" s="31"/>
      <c r="I435" s="31"/>
      <c r="J435" s="32">
        <f t="shared" si="357"/>
        <v>0</v>
      </c>
      <c r="K435" s="50"/>
      <c r="L435" s="60"/>
      <c r="M435" s="50"/>
      <c r="N435" s="58"/>
      <c r="O435" s="53"/>
      <c r="P435" s="53"/>
      <c r="Q435" s="50"/>
      <c r="R435" s="48"/>
    </row>
    <row r="436" spans="2:18" x14ac:dyDescent="0.25">
      <c r="B436" s="36"/>
      <c r="C436" s="23">
        <v>4</v>
      </c>
      <c r="D436" s="24"/>
      <c r="E436" s="24"/>
      <c r="F436" s="31"/>
      <c r="G436" s="30">
        <f t="shared" si="356"/>
        <v>0</v>
      </c>
      <c r="H436" s="31"/>
      <c r="I436" s="31"/>
      <c r="J436" s="32">
        <f t="shared" si="357"/>
        <v>0</v>
      </c>
      <c r="K436" s="50"/>
      <c r="L436" s="61"/>
      <c r="M436" s="50"/>
      <c r="N436" s="58"/>
      <c r="O436" s="53"/>
      <c r="P436" s="53"/>
      <c r="Q436" s="50"/>
      <c r="R436" s="48"/>
    </row>
    <row r="437" spans="2:18" x14ac:dyDescent="0.25">
      <c r="B437" s="35"/>
      <c r="C437" s="20">
        <v>1</v>
      </c>
      <c r="D437" s="21"/>
      <c r="E437" s="21"/>
      <c r="F437" s="22"/>
      <c r="G437" s="29">
        <f t="shared" si="356"/>
        <v>0</v>
      </c>
      <c r="H437" s="22"/>
      <c r="I437" s="22"/>
      <c r="J437" s="27">
        <f t="shared" si="357"/>
        <v>0</v>
      </c>
      <c r="K437" s="65" t="str">
        <f>IF(F437&lt;&gt;"", F437+F438+F439+F440, "" )</f>
        <v/>
      </c>
      <c r="L437" s="62" t="e">
        <f t="shared" ref="L437" si="397">RANK(K437,$K$5:$K$700,1)</f>
        <v>#VALUE!</v>
      </c>
      <c r="M437" s="49" t="str">
        <f>IF(D437&lt;&gt;"", J437+J438+J439+J440, "" )</f>
        <v/>
      </c>
      <c r="N437" s="55" t="e">
        <f t="shared" ref="N437" si="398">RANK(M437,$M$5:$M$700,1)</f>
        <v>#VALUE!</v>
      </c>
      <c r="O437" s="52"/>
      <c r="P437" s="52"/>
      <c r="Q437" s="49" t="str">
        <f t="shared" ref="Q437" si="399">IF(M437&lt;&gt;"", M437-(O437*2)-P437, "" )</f>
        <v/>
      </c>
      <c r="R437" s="45" t="e">
        <f t="shared" ref="R437" si="400">RANK(Q437,$Q$5:$Q$700,1)</f>
        <v>#VALUE!</v>
      </c>
    </row>
    <row r="438" spans="2:18" x14ac:dyDescent="0.25">
      <c r="B438" s="35"/>
      <c r="C438" s="20">
        <v>2</v>
      </c>
      <c r="D438" s="21"/>
      <c r="E438" s="21"/>
      <c r="F438" s="22"/>
      <c r="G438" s="29">
        <f t="shared" si="356"/>
        <v>0</v>
      </c>
      <c r="H438" s="22"/>
      <c r="I438" s="22"/>
      <c r="J438" s="27">
        <f t="shared" si="357"/>
        <v>0</v>
      </c>
      <c r="K438" s="65"/>
      <c r="L438" s="63"/>
      <c r="M438" s="49"/>
      <c r="N438" s="56"/>
      <c r="O438" s="52"/>
      <c r="P438" s="52"/>
      <c r="Q438" s="49"/>
      <c r="R438" s="46"/>
    </row>
    <row r="439" spans="2:18" x14ac:dyDescent="0.25">
      <c r="B439" s="35"/>
      <c r="C439" s="20">
        <v>3</v>
      </c>
      <c r="D439" s="21"/>
      <c r="E439" s="21"/>
      <c r="F439" s="22"/>
      <c r="G439" s="29">
        <f t="shared" si="356"/>
        <v>0</v>
      </c>
      <c r="H439" s="22"/>
      <c r="I439" s="22"/>
      <c r="J439" s="27">
        <f t="shared" si="357"/>
        <v>0</v>
      </c>
      <c r="K439" s="65"/>
      <c r="L439" s="63"/>
      <c r="M439" s="49"/>
      <c r="N439" s="56"/>
      <c r="O439" s="52"/>
      <c r="P439" s="52"/>
      <c r="Q439" s="49"/>
      <c r="R439" s="46"/>
    </row>
    <row r="440" spans="2:18" x14ac:dyDescent="0.25">
      <c r="B440" s="35"/>
      <c r="C440" s="20">
        <v>4</v>
      </c>
      <c r="D440" s="21"/>
      <c r="E440" s="21"/>
      <c r="F440" s="22"/>
      <c r="G440" s="29">
        <f t="shared" si="356"/>
        <v>0</v>
      </c>
      <c r="H440" s="22"/>
      <c r="I440" s="22"/>
      <c r="J440" s="27">
        <f t="shared" si="357"/>
        <v>0</v>
      </c>
      <c r="K440" s="65"/>
      <c r="L440" s="64"/>
      <c r="M440" s="49"/>
      <c r="N440" s="56"/>
      <c r="O440" s="52"/>
      <c r="P440" s="52"/>
      <c r="Q440" s="49"/>
      <c r="R440" s="46"/>
    </row>
    <row r="441" spans="2:18" x14ac:dyDescent="0.25">
      <c r="B441" s="36"/>
      <c r="C441" s="23">
        <v>1</v>
      </c>
      <c r="D441" s="24"/>
      <c r="E441" s="24"/>
      <c r="F441" s="31"/>
      <c r="G441" s="30">
        <f t="shared" si="356"/>
        <v>0</v>
      </c>
      <c r="H441" s="31"/>
      <c r="I441" s="31"/>
      <c r="J441" s="32">
        <f t="shared" si="357"/>
        <v>0</v>
      </c>
      <c r="K441" s="50" t="str">
        <f>IF(F441&lt;&gt;"", F441+F442+F443+F444, "" )</f>
        <v/>
      </c>
      <c r="L441" s="59" t="e">
        <f t="shared" si="365"/>
        <v>#VALUE!</v>
      </c>
      <c r="M441" s="50" t="str">
        <f>IF(D441&lt;&gt;"", J441+J442+J443+J444, "" )</f>
        <v/>
      </c>
      <c r="N441" s="57" t="e">
        <f t="shared" ref="N441" si="401">RANK(M441,$M$5:$M$700,1)</f>
        <v>#VALUE!</v>
      </c>
      <c r="O441" s="53"/>
      <c r="P441" s="53"/>
      <c r="Q441" s="50" t="str">
        <f t="shared" ref="Q441" si="402">IF(M441&lt;&gt;"", M441-(O441*2)-P441, "" )</f>
        <v/>
      </c>
      <c r="R441" s="47" t="e">
        <f t="shared" ref="R441" si="403">RANK(Q441,$Q$5:$Q$700,1)</f>
        <v>#VALUE!</v>
      </c>
    </row>
    <row r="442" spans="2:18" x14ac:dyDescent="0.25">
      <c r="B442" s="36"/>
      <c r="C442" s="23">
        <v>2</v>
      </c>
      <c r="D442" s="24"/>
      <c r="E442" s="24"/>
      <c r="F442" s="31"/>
      <c r="G442" s="30">
        <f t="shared" si="356"/>
        <v>0</v>
      </c>
      <c r="H442" s="31"/>
      <c r="I442" s="31"/>
      <c r="J442" s="32">
        <f t="shared" si="357"/>
        <v>0</v>
      </c>
      <c r="K442" s="50"/>
      <c r="L442" s="60"/>
      <c r="M442" s="50"/>
      <c r="N442" s="58"/>
      <c r="O442" s="53"/>
      <c r="P442" s="53"/>
      <c r="Q442" s="50"/>
      <c r="R442" s="48"/>
    </row>
    <row r="443" spans="2:18" x14ac:dyDescent="0.25">
      <c r="B443" s="36"/>
      <c r="C443" s="23">
        <v>3</v>
      </c>
      <c r="D443" s="24"/>
      <c r="E443" s="24"/>
      <c r="F443" s="31"/>
      <c r="G443" s="30">
        <f t="shared" si="356"/>
        <v>0</v>
      </c>
      <c r="H443" s="31"/>
      <c r="I443" s="31"/>
      <c r="J443" s="32">
        <f t="shared" si="357"/>
        <v>0</v>
      </c>
      <c r="K443" s="50"/>
      <c r="L443" s="60"/>
      <c r="M443" s="50"/>
      <c r="N443" s="58"/>
      <c r="O443" s="53"/>
      <c r="P443" s="53"/>
      <c r="Q443" s="50"/>
      <c r="R443" s="48"/>
    </row>
    <row r="444" spans="2:18" x14ac:dyDescent="0.25">
      <c r="B444" s="36"/>
      <c r="C444" s="23">
        <v>4</v>
      </c>
      <c r="D444" s="24"/>
      <c r="E444" s="24"/>
      <c r="F444" s="31"/>
      <c r="G444" s="30">
        <f t="shared" si="356"/>
        <v>0</v>
      </c>
      <c r="H444" s="31"/>
      <c r="I444" s="31"/>
      <c r="J444" s="32">
        <f t="shared" si="357"/>
        <v>0</v>
      </c>
      <c r="K444" s="50"/>
      <c r="L444" s="61"/>
      <c r="M444" s="50"/>
      <c r="N444" s="58"/>
      <c r="O444" s="53"/>
      <c r="P444" s="53"/>
      <c r="Q444" s="50"/>
      <c r="R444" s="48"/>
    </row>
    <row r="445" spans="2:18" x14ac:dyDescent="0.25">
      <c r="B445" s="35"/>
      <c r="C445" s="20">
        <v>1</v>
      </c>
      <c r="D445" s="21"/>
      <c r="E445" s="21"/>
      <c r="F445" s="22"/>
      <c r="G445" s="29">
        <f t="shared" si="356"/>
        <v>0</v>
      </c>
      <c r="H445" s="22"/>
      <c r="I445" s="22"/>
      <c r="J445" s="27">
        <f t="shared" si="357"/>
        <v>0</v>
      </c>
      <c r="K445" s="65" t="str">
        <f>IF(F445&lt;&gt;"", F445+F446+F447+F448, "" )</f>
        <v/>
      </c>
      <c r="L445" s="62" t="e">
        <f t="shared" ref="L445" si="404">RANK(K445,$K$5:$K$700,1)</f>
        <v>#VALUE!</v>
      </c>
      <c r="M445" s="49" t="str">
        <f>IF(D445&lt;&gt;"", J445+J446+J447+J448, "" )</f>
        <v/>
      </c>
      <c r="N445" s="55" t="e">
        <f t="shared" ref="N445" si="405">RANK(M445,$M$5:$M$700,1)</f>
        <v>#VALUE!</v>
      </c>
      <c r="O445" s="52"/>
      <c r="P445" s="52"/>
      <c r="Q445" s="49" t="str">
        <f t="shared" ref="Q445" si="406">IF(M445&lt;&gt;"", M445-(O445*2)-P445, "" )</f>
        <v/>
      </c>
      <c r="R445" s="45" t="e">
        <f t="shared" ref="R445" si="407">RANK(Q445,$Q$5:$Q$700,1)</f>
        <v>#VALUE!</v>
      </c>
    </row>
    <row r="446" spans="2:18" x14ac:dyDescent="0.25">
      <c r="B446" s="35"/>
      <c r="C446" s="20">
        <v>2</v>
      </c>
      <c r="D446" s="21"/>
      <c r="E446" s="21"/>
      <c r="F446" s="22"/>
      <c r="G446" s="29">
        <f t="shared" si="356"/>
        <v>0</v>
      </c>
      <c r="H446" s="22"/>
      <c r="I446" s="22"/>
      <c r="J446" s="27">
        <f t="shared" si="357"/>
        <v>0</v>
      </c>
      <c r="K446" s="65"/>
      <c r="L446" s="63"/>
      <c r="M446" s="49"/>
      <c r="N446" s="56"/>
      <c r="O446" s="52"/>
      <c r="P446" s="52"/>
      <c r="Q446" s="49"/>
      <c r="R446" s="46"/>
    </row>
    <row r="447" spans="2:18" x14ac:dyDescent="0.25">
      <c r="B447" s="35"/>
      <c r="C447" s="20">
        <v>3</v>
      </c>
      <c r="D447" s="21"/>
      <c r="E447" s="21"/>
      <c r="F447" s="22"/>
      <c r="G447" s="29">
        <f t="shared" si="356"/>
        <v>0</v>
      </c>
      <c r="H447" s="22"/>
      <c r="I447" s="22"/>
      <c r="J447" s="27">
        <f t="shared" si="357"/>
        <v>0</v>
      </c>
      <c r="K447" s="65"/>
      <c r="L447" s="63"/>
      <c r="M447" s="49"/>
      <c r="N447" s="56"/>
      <c r="O447" s="52"/>
      <c r="P447" s="52"/>
      <c r="Q447" s="49"/>
      <c r="R447" s="46"/>
    </row>
    <row r="448" spans="2:18" x14ac:dyDescent="0.25">
      <c r="B448" s="35"/>
      <c r="C448" s="20">
        <v>4</v>
      </c>
      <c r="D448" s="21"/>
      <c r="E448" s="21"/>
      <c r="F448" s="22"/>
      <c r="G448" s="29">
        <f t="shared" si="356"/>
        <v>0</v>
      </c>
      <c r="H448" s="22"/>
      <c r="I448" s="22"/>
      <c r="J448" s="27">
        <f t="shared" si="357"/>
        <v>0</v>
      </c>
      <c r="K448" s="65"/>
      <c r="L448" s="64"/>
      <c r="M448" s="49"/>
      <c r="N448" s="56"/>
      <c r="O448" s="52"/>
      <c r="P448" s="52"/>
      <c r="Q448" s="49"/>
      <c r="R448" s="46"/>
    </row>
    <row r="449" spans="2:18" x14ac:dyDescent="0.25">
      <c r="B449" s="36"/>
      <c r="C449" s="23">
        <v>1</v>
      </c>
      <c r="D449" s="24"/>
      <c r="E449" s="24"/>
      <c r="F449" s="31"/>
      <c r="G449" s="30">
        <f t="shared" si="356"/>
        <v>0</v>
      </c>
      <c r="H449" s="31"/>
      <c r="I449" s="31"/>
      <c r="J449" s="32">
        <f t="shared" si="357"/>
        <v>0</v>
      </c>
      <c r="K449" s="50" t="str">
        <f>IF(F449&lt;&gt;"", F449+F450+F451+F452, "" )</f>
        <v/>
      </c>
      <c r="L449" s="59" t="e">
        <f t="shared" si="365"/>
        <v>#VALUE!</v>
      </c>
      <c r="M449" s="50" t="str">
        <f>IF(D449&lt;&gt;"", J449+J450+J451+J452, "" )</f>
        <v/>
      </c>
      <c r="N449" s="57" t="e">
        <f t="shared" ref="N449" si="408">RANK(M449,$M$5:$M$700,1)</f>
        <v>#VALUE!</v>
      </c>
      <c r="O449" s="53"/>
      <c r="P449" s="53"/>
      <c r="Q449" s="50" t="str">
        <f t="shared" ref="Q449" si="409">IF(M449&lt;&gt;"", M449-(O449*2)-P449, "" )</f>
        <v/>
      </c>
      <c r="R449" s="47" t="e">
        <f t="shared" ref="R449" si="410">RANK(Q449,$Q$5:$Q$700,1)</f>
        <v>#VALUE!</v>
      </c>
    </row>
    <row r="450" spans="2:18" x14ac:dyDescent="0.25">
      <c r="B450" s="36"/>
      <c r="C450" s="23">
        <v>2</v>
      </c>
      <c r="D450" s="24"/>
      <c r="E450" s="24"/>
      <c r="F450" s="31"/>
      <c r="G450" s="30">
        <f t="shared" si="356"/>
        <v>0</v>
      </c>
      <c r="H450" s="31"/>
      <c r="I450" s="31"/>
      <c r="J450" s="32">
        <f t="shared" si="357"/>
        <v>0</v>
      </c>
      <c r="K450" s="50"/>
      <c r="L450" s="60"/>
      <c r="M450" s="50"/>
      <c r="N450" s="58"/>
      <c r="O450" s="53"/>
      <c r="P450" s="53"/>
      <c r="Q450" s="50"/>
      <c r="R450" s="48"/>
    </row>
    <row r="451" spans="2:18" x14ac:dyDescent="0.25">
      <c r="B451" s="36"/>
      <c r="C451" s="23">
        <v>3</v>
      </c>
      <c r="D451" s="24"/>
      <c r="E451" s="24"/>
      <c r="F451" s="31"/>
      <c r="G451" s="30">
        <f t="shared" si="356"/>
        <v>0</v>
      </c>
      <c r="H451" s="31"/>
      <c r="I451" s="31"/>
      <c r="J451" s="32">
        <f t="shared" si="357"/>
        <v>0</v>
      </c>
      <c r="K451" s="50"/>
      <c r="L451" s="60"/>
      <c r="M451" s="50"/>
      <c r="N451" s="58"/>
      <c r="O451" s="53"/>
      <c r="P451" s="53"/>
      <c r="Q451" s="50"/>
      <c r="R451" s="48"/>
    </row>
    <row r="452" spans="2:18" x14ac:dyDescent="0.25">
      <c r="B452" s="36"/>
      <c r="C452" s="23">
        <v>4</v>
      </c>
      <c r="D452" s="24"/>
      <c r="E452" s="24"/>
      <c r="F452" s="31"/>
      <c r="G452" s="30">
        <f t="shared" si="356"/>
        <v>0</v>
      </c>
      <c r="H452" s="31"/>
      <c r="I452" s="31"/>
      <c r="J452" s="32">
        <f t="shared" si="357"/>
        <v>0</v>
      </c>
      <c r="K452" s="50"/>
      <c r="L452" s="61"/>
      <c r="M452" s="50"/>
      <c r="N452" s="58"/>
      <c r="O452" s="53"/>
      <c r="P452" s="53"/>
      <c r="Q452" s="50"/>
      <c r="R452" s="48"/>
    </row>
    <row r="453" spans="2:18" x14ac:dyDescent="0.25">
      <c r="B453" s="35"/>
      <c r="C453" s="20">
        <v>1</v>
      </c>
      <c r="D453" s="21"/>
      <c r="E453" s="21"/>
      <c r="F453" s="22"/>
      <c r="G453" s="29">
        <f t="shared" si="356"/>
        <v>0</v>
      </c>
      <c r="H453" s="22"/>
      <c r="I453" s="22"/>
      <c r="J453" s="27">
        <f t="shared" si="357"/>
        <v>0</v>
      </c>
      <c r="K453" s="65" t="str">
        <f>IF(F453&lt;&gt;"", F453+F454+F455+F456, "" )</f>
        <v/>
      </c>
      <c r="L453" s="62" t="e">
        <f t="shared" ref="L453" si="411">RANK(K453,$K$5:$K$700,1)</f>
        <v>#VALUE!</v>
      </c>
      <c r="M453" s="49" t="str">
        <f>IF(D453&lt;&gt;"", J453+J454+J455+J456, "" )</f>
        <v/>
      </c>
      <c r="N453" s="55" t="e">
        <f t="shared" ref="N453" si="412">RANK(M453,$M$5:$M$700,1)</f>
        <v>#VALUE!</v>
      </c>
      <c r="O453" s="52"/>
      <c r="P453" s="52"/>
      <c r="Q453" s="49" t="str">
        <f t="shared" ref="Q453" si="413">IF(M453&lt;&gt;"", M453-(O453*2)-P453, "" )</f>
        <v/>
      </c>
      <c r="R453" s="45" t="e">
        <f t="shared" ref="R453" si="414">RANK(Q453,$Q$5:$Q$700,1)</f>
        <v>#VALUE!</v>
      </c>
    </row>
    <row r="454" spans="2:18" x14ac:dyDescent="0.25">
      <c r="B454" s="35"/>
      <c r="C454" s="20">
        <v>2</v>
      </c>
      <c r="D454" s="21"/>
      <c r="E454" s="21"/>
      <c r="F454" s="22"/>
      <c r="G454" s="29">
        <f t="shared" ref="G454:G517" si="415">F454*5</f>
        <v>0</v>
      </c>
      <c r="H454" s="22"/>
      <c r="I454" s="22"/>
      <c r="J454" s="27">
        <f t="shared" ref="J454:J517" si="416">SUM(D454+G454+H454+I454)-E454</f>
        <v>0</v>
      </c>
      <c r="K454" s="65"/>
      <c r="L454" s="63"/>
      <c r="M454" s="49"/>
      <c r="N454" s="56"/>
      <c r="O454" s="52"/>
      <c r="P454" s="52"/>
      <c r="Q454" s="49"/>
      <c r="R454" s="46"/>
    </row>
    <row r="455" spans="2:18" x14ac:dyDescent="0.25">
      <c r="B455" s="35"/>
      <c r="C455" s="20">
        <v>3</v>
      </c>
      <c r="D455" s="21"/>
      <c r="E455" s="21"/>
      <c r="F455" s="22"/>
      <c r="G455" s="29">
        <f t="shared" si="415"/>
        <v>0</v>
      </c>
      <c r="H455" s="22"/>
      <c r="I455" s="22"/>
      <c r="J455" s="27">
        <f t="shared" si="416"/>
        <v>0</v>
      </c>
      <c r="K455" s="65"/>
      <c r="L455" s="63"/>
      <c r="M455" s="49"/>
      <c r="N455" s="56"/>
      <c r="O455" s="52"/>
      <c r="P455" s="52"/>
      <c r="Q455" s="49"/>
      <c r="R455" s="46"/>
    </row>
    <row r="456" spans="2:18" x14ac:dyDescent="0.25">
      <c r="B456" s="35"/>
      <c r="C456" s="20">
        <v>4</v>
      </c>
      <c r="D456" s="21"/>
      <c r="E456" s="21"/>
      <c r="F456" s="22"/>
      <c r="G456" s="29">
        <f t="shared" si="415"/>
        <v>0</v>
      </c>
      <c r="H456" s="22"/>
      <c r="I456" s="22"/>
      <c r="J456" s="27">
        <f t="shared" si="416"/>
        <v>0</v>
      </c>
      <c r="K456" s="65"/>
      <c r="L456" s="64"/>
      <c r="M456" s="49"/>
      <c r="N456" s="56"/>
      <c r="O456" s="52"/>
      <c r="P456" s="52"/>
      <c r="Q456" s="49"/>
      <c r="R456" s="46"/>
    </row>
    <row r="457" spans="2:18" x14ac:dyDescent="0.25">
      <c r="B457" s="36"/>
      <c r="C457" s="23">
        <v>1</v>
      </c>
      <c r="D457" s="24"/>
      <c r="E457" s="24"/>
      <c r="F457" s="31"/>
      <c r="G457" s="30">
        <f t="shared" si="415"/>
        <v>0</v>
      </c>
      <c r="H457" s="31"/>
      <c r="I457" s="31"/>
      <c r="J457" s="32">
        <f t="shared" si="416"/>
        <v>0</v>
      </c>
      <c r="K457" s="50" t="str">
        <f>IF(F457&lt;&gt;"", F457+F458+F459+F460, "" )</f>
        <v/>
      </c>
      <c r="L457" s="59" t="e">
        <f t="shared" si="365"/>
        <v>#VALUE!</v>
      </c>
      <c r="M457" s="50" t="str">
        <f>IF(D457&lt;&gt;"", J457+J458+J459+J460, "" )</f>
        <v/>
      </c>
      <c r="N457" s="57" t="e">
        <f t="shared" ref="N457" si="417">RANK(M457,$M$5:$M$700,1)</f>
        <v>#VALUE!</v>
      </c>
      <c r="O457" s="53"/>
      <c r="P457" s="53"/>
      <c r="Q457" s="50" t="str">
        <f t="shared" ref="Q457" si="418">IF(M457&lt;&gt;"", M457-(O457*2)-P457, "" )</f>
        <v/>
      </c>
      <c r="R457" s="47" t="e">
        <f t="shared" ref="R457" si="419">RANK(Q457,$Q$5:$Q$700,1)</f>
        <v>#VALUE!</v>
      </c>
    </row>
    <row r="458" spans="2:18" x14ac:dyDescent="0.25">
      <c r="B458" s="36"/>
      <c r="C458" s="23">
        <v>2</v>
      </c>
      <c r="D458" s="24"/>
      <c r="E458" s="24"/>
      <c r="F458" s="31"/>
      <c r="G458" s="30">
        <f t="shared" si="415"/>
        <v>0</v>
      </c>
      <c r="H458" s="31"/>
      <c r="I458" s="31"/>
      <c r="J458" s="32">
        <f t="shared" si="416"/>
        <v>0</v>
      </c>
      <c r="K458" s="50"/>
      <c r="L458" s="60"/>
      <c r="M458" s="50"/>
      <c r="N458" s="58"/>
      <c r="O458" s="53"/>
      <c r="P458" s="53"/>
      <c r="Q458" s="50"/>
      <c r="R458" s="48"/>
    </row>
    <row r="459" spans="2:18" x14ac:dyDescent="0.25">
      <c r="B459" s="36"/>
      <c r="C459" s="23">
        <v>3</v>
      </c>
      <c r="D459" s="24"/>
      <c r="E459" s="24"/>
      <c r="F459" s="31"/>
      <c r="G459" s="30">
        <f t="shared" si="415"/>
        <v>0</v>
      </c>
      <c r="H459" s="31"/>
      <c r="I459" s="31"/>
      <c r="J459" s="32">
        <f t="shared" si="416"/>
        <v>0</v>
      </c>
      <c r="K459" s="50"/>
      <c r="L459" s="60"/>
      <c r="M459" s="50"/>
      <c r="N459" s="58"/>
      <c r="O459" s="53"/>
      <c r="P459" s="53"/>
      <c r="Q459" s="50"/>
      <c r="R459" s="48"/>
    </row>
    <row r="460" spans="2:18" x14ac:dyDescent="0.25">
      <c r="B460" s="36"/>
      <c r="C460" s="23">
        <v>4</v>
      </c>
      <c r="D460" s="24"/>
      <c r="E460" s="24"/>
      <c r="F460" s="31"/>
      <c r="G460" s="30">
        <f t="shared" si="415"/>
        <v>0</v>
      </c>
      <c r="H460" s="31"/>
      <c r="I460" s="31"/>
      <c r="J460" s="32">
        <f t="shared" si="416"/>
        <v>0</v>
      </c>
      <c r="K460" s="50"/>
      <c r="L460" s="61"/>
      <c r="M460" s="50"/>
      <c r="N460" s="58"/>
      <c r="O460" s="53"/>
      <c r="P460" s="53"/>
      <c r="Q460" s="50"/>
      <c r="R460" s="48"/>
    </row>
    <row r="461" spans="2:18" x14ac:dyDescent="0.25">
      <c r="B461" s="35"/>
      <c r="C461" s="20">
        <v>1</v>
      </c>
      <c r="D461" s="21"/>
      <c r="E461" s="21"/>
      <c r="F461" s="22"/>
      <c r="G461" s="29">
        <f t="shared" si="415"/>
        <v>0</v>
      </c>
      <c r="H461" s="22"/>
      <c r="I461" s="22"/>
      <c r="J461" s="27">
        <f t="shared" si="416"/>
        <v>0</v>
      </c>
      <c r="K461" s="65" t="str">
        <f>IF(F461&lt;&gt;"", F461+F462+F463+F464, "" )</f>
        <v/>
      </c>
      <c r="L461" s="62" t="e">
        <f t="shared" ref="L461" si="420">RANK(K461,$K$5:$K$700,1)</f>
        <v>#VALUE!</v>
      </c>
      <c r="M461" s="49" t="str">
        <f>IF(D461&lt;&gt;"", J461+J462+J463+J464, "" )</f>
        <v/>
      </c>
      <c r="N461" s="55" t="e">
        <f t="shared" ref="N461" si="421">RANK(M461,$M$5:$M$700,1)</f>
        <v>#VALUE!</v>
      </c>
      <c r="O461" s="52"/>
      <c r="P461" s="52"/>
      <c r="Q461" s="49" t="str">
        <f t="shared" ref="Q461" si="422">IF(M461&lt;&gt;"", M461-(O461*2)-P461, "" )</f>
        <v/>
      </c>
      <c r="R461" s="45" t="e">
        <f t="shared" ref="R461" si="423">RANK(Q461,$Q$5:$Q$700,1)</f>
        <v>#VALUE!</v>
      </c>
    </row>
    <row r="462" spans="2:18" x14ac:dyDescent="0.25">
      <c r="B462" s="35"/>
      <c r="C462" s="20">
        <v>2</v>
      </c>
      <c r="D462" s="21"/>
      <c r="E462" s="21"/>
      <c r="F462" s="22"/>
      <c r="G462" s="29">
        <f t="shared" si="415"/>
        <v>0</v>
      </c>
      <c r="H462" s="22"/>
      <c r="I462" s="22"/>
      <c r="J462" s="27">
        <f t="shared" si="416"/>
        <v>0</v>
      </c>
      <c r="K462" s="65"/>
      <c r="L462" s="63"/>
      <c r="M462" s="49"/>
      <c r="N462" s="56"/>
      <c r="O462" s="52"/>
      <c r="P462" s="52"/>
      <c r="Q462" s="49"/>
      <c r="R462" s="46"/>
    </row>
    <row r="463" spans="2:18" x14ac:dyDescent="0.25">
      <c r="B463" s="35"/>
      <c r="C463" s="20">
        <v>3</v>
      </c>
      <c r="D463" s="21"/>
      <c r="E463" s="21"/>
      <c r="F463" s="22"/>
      <c r="G463" s="29">
        <f t="shared" si="415"/>
        <v>0</v>
      </c>
      <c r="H463" s="22"/>
      <c r="I463" s="22"/>
      <c r="J463" s="27">
        <f t="shared" si="416"/>
        <v>0</v>
      </c>
      <c r="K463" s="65"/>
      <c r="L463" s="63"/>
      <c r="M463" s="49"/>
      <c r="N463" s="56"/>
      <c r="O463" s="52"/>
      <c r="P463" s="52"/>
      <c r="Q463" s="49"/>
      <c r="R463" s="46"/>
    </row>
    <row r="464" spans="2:18" x14ac:dyDescent="0.25">
      <c r="B464" s="35"/>
      <c r="C464" s="20">
        <v>4</v>
      </c>
      <c r="D464" s="21"/>
      <c r="E464" s="21"/>
      <c r="F464" s="22"/>
      <c r="G464" s="29">
        <f t="shared" si="415"/>
        <v>0</v>
      </c>
      <c r="H464" s="22"/>
      <c r="I464" s="22"/>
      <c r="J464" s="27">
        <f t="shared" si="416"/>
        <v>0</v>
      </c>
      <c r="K464" s="65"/>
      <c r="L464" s="64"/>
      <c r="M464" s="49"/>
      <c r="N464" s="56"/>
      <c r="O464" s="52"/>
      <c r="P464" s="52"/>
      <c r="Q464" s="49"/>
      <c r="R464" s="46"/>
    </row>
    <row r="465" spans="2:18" x14ac:dyDescent="0.25">
      <c r="B465" s="36"/>
      <c r="C465" s="23">
        <v>1</v>
      </c>
      <c r="D465" s="24"/>
      <c r="E465" s="24"/>
      <c r="F465" s="31"/>
      <c r="G465" s="30">
        <f t="shared" si="415"/>
        <v>0</v>
      </c>
      <c r="H465" s="31"/>
      <c r="I465" s="31"/>
      <c r="J465" s="32">
        <f t="shared" si="416"/>
        <v>0</v>
      </c>
      <c r="K465" s="50" t="str">
        <f>IF(F465&lt;&gt;"", F465+F466+F467+F468, "" )</f>
        <v/>
      </c>
      <c r="L465" s="59" t="e">
        <f t="shared" ref="L465:L521" si="424">RANK(K465,$K$5:$K$700,1)</f>
        <v>#VALUE!</v>
      </c>
      <c r="M465" s="50" t="str">
        <f>IF(D465&lt;&gt;"", J465+J466+J467+J468, "" )</f>
        <v/>
      </c>
      <c r="N465" s="57" t="e">
        <f t="shared" ref="N465" si="425">RANK(M465,$M$5:$M$700,1)</f>
        <v>#VALUE!</v>
      </c>
      <c r="O465" s="53"/>
      <c r="P465" s="53"/>
      <c r="Q465" s="50" t="str">
        <f t="shared" ref="Q465" si="426">IF(M465&lt;&gt;"", M465-(O465*2)-P465, "" )</f>
        <v/>
      </c>
      <c r="R465" s="47" t="e">
        <f t="shared" ref="R465" si="427">RANK(Q465,$Q$5:$Q$700,1)</f>
        <v>#VALUE!</v>
      </c>
    </row>
    <row r="466" spans="2:18" x14ac:dyDescent="0.25">
      <c r="B466" s="36"/>
      <c r="C466" s="23">
        <v>2</v>
      </c>
      <c r="D466" s="24"/>
      <c r="E466" s="24"/>
      <c r="F466" s="31"/>
      <c r="G466" s="30">
        <f t="shared" si="415"/>
        <v>0</v>
      </c>
      <c r="H466" s="31"/>
      <c r="I466" s="31"/>
      <c r="J466" s="32">
        <f t="shared" si="416"/>
        <v>0</v>
      </c>
      <c r="K466" s="50"/>
      <c r="L466" s="60"/>
      <c r="M466" s="50"/>
      <c r="N466" s="58"/>
      <c r="O466" s="53"/>
      <c r="P466" s="53"/>
      <c r="Q466" s="50"/>
      <c r="R466" s="48"/>
    </row>
    <row r="467" spans="2:18" x14ac:dyDescent="0.25">
      <c r="B467" s="36"/>
      <c r="C467" s="23">
        <v>3</v>
      </c>
      <c r="D467" s="24"/>
      <c r="E467" s="24"/>
      <c r="F467" s="31"/>
      <c r="G467" s="30">
        <f t="shared" si="415"/>
        <v>0</v>
      </c>
      <c r="H467" s="31"/>
      <c r="I467" s="31"/>
      <c r="J467" s="32">
        <f t="shared" si="416"/>
        <v>0</v>
      </c>
      <c r="K467" s="50"/>
      <c r="L467" s="60"/>
      <c r="M467" s="50"/>
      <c r="N467" s="58"/>
      <c r="O467" s="53"/>
      <c r="P467" s="53"/>
      <c r="Q467" s="50"/>
      <c r="R467" s="48"/>
    </row>
    <row r="468" spans="2:18" x14ac:dyDescent="0.25">
      <c r="B468" s="36"/>
      <c r="C468" s="23">
        <v>4</v>
      </c>
      <c r="D468" s="24"/>
      <c r="E468" s="24"/>
      <c r="F468" s="31"/>
      <c r="G468" s="30">
        <f t="shared" si="415"/>
        <v>0</v>
      </c>
      <c r="H468" s="31"/>
      <c r="I468" s="31"/>
      <c r="J468" s="32">
        <f t="shared" si="416"/>
        <v>0</v>
      </c>
      <c r="K468" s="50"/>
      <c r="L468" s="61"/>
      <c r="M468" s="50"/>
      <c r="N468" s="58"/>
      <c r="O468" s="53"/>
      <c r="P468" s="53"/>
      <c r="Q468" s="50"/>
      <c r="R468" s="48"/>
    </row>
    <row r="469" spans="2:18" x14ac:dyDescent="0.25">
      <c r="B469" s="35"/>
      <c r="C469" s="20">
        <v>1</v>
      </c>
      <c r="D469" s="21"/>
      <c r="E469" s="21"/>
      <c r="F469" s="22"/>
      <c r="G469" s="29">
        <f t="shared" si="415"/>
        <v>0</v>
      </c>
      <c r="H469" s="22"/>
      <c r="I469" s="22"/>
      <c r="J469" s="27">
        <f t="shared" si="416"/>
        <v>0</v>
      </c>
      <c r="K469" s="65" t="str">
        <f>IF(F469&lt;&gt;"", F469+F470+F471+F472, "" )</f>
        <v/>
      </c>
      <c r="L469" s="62" t="e">
        <f t="shared" ref="L469" si="428">RANK(K469,$K$5:$K$700,1)</f>
        <v>#VALUE!</v>
      </c>
      <c r="M469" s="49" t="str">
        <f>IF(D469&lt;&gt;"", J469+J470+J471+J472, "" )</f>
        <v/>
      </c>
      <c r="N469" s="55" t="e">
        <f t="shared" ref="N469" si="429">RANK(M469,$M$5:$M$700,1)</f>
        <v>#VALUE!</v>
      </c>
      <c r="O469" s="52"/>
      <c r="P469" s="52"/>
      <c r="Q469" s="49" t="str">
        <f t="shared" ref="Q469" si="430">IF(M469&lt;&gt;"", M469-(O469*2)-P469, "" )</f>
        <v/>
      </c>
      <c r="R469" s="45" t="e">
        <f t="shared" ref="R469" si="431">RANK(Q469,$Q$5:$Q$700,1)</f>
        <v>#VALUE!</v>
      </c>
    </row>
    <row r="470" spans="2:18" x14ac:dyDescent="0.25">
      <c r="B470" s="35"/>
      <c r="C470" s="20">
        <v>2</v>
      </c>
      <c r="D470" s="21"/>
      <c r="E470" s="21"/>
      <c r="F470" s="22"/>
      <c r="G470" s="29">
        <f t="shared" si="415"/>
        <v>0</v>
      </c>
      <c r="H470" s="22"/>
      <c r="I470" s="22"/>
      <c r="J470" s="27">
        <f t="shared" si="416"/>
        <v>0</v>
      </c>
      <c r="K470" s="65"/>
      <c r="L470" s="63"/>
      <c r="M470" s="49"/>
      <c r="N470" s="56"/>
      <c r="O470" s="52"/>
      <c r="P470" s="52"/>
      <c r="Q470" s="49"/>
      <c r="R470" s="46"/>
    </row>
    <row r="471" spans="2:18" x14ac:dyDescent="0.25">
      <c r="B471" s="35"/>
      <c r="C471" s="20">
        <v>3</v>
      </c>
      <c r="D471" s="21"/>
      <c r="E471" s="21"/>
      <c r="F471" s="22"/>
      <c r="G471" s="29">
        <f t="shared" si="415"/>
        <v>0</v>
      </c>
      <c r="H471" s="22"/>
      <c r="I471" s="22"/>
      <c r="J471" s="27">
        <f t="shared" si="416"/>
        <v>0</v>
      </c>
      <c r="K471" s="65"/>
      <c r="L471" s="63"/>
      <c r="M471" s="49"/>
      <c r="N471" s="56"/>
      <c r="O471" s="52"/>
      <c r="P471" s="52"/>
      <c r="Q471" s="49"/>
      <c r="R471" s="46"/>
    </row>
    <row r="472" spans="2:18" x14ac:dyDescent="0.25">
      <c r="B472" s="35"/>
      <c r="C472" s="20">
        <v>4</v>
      </c>
      <c r="D472" s="21"/>
      <c r="E472" s="21"/>
      <c r="F472" s="22"/>
      <c r="G472" s="29">
        <f t="shared" si="415"/>
        <v>0</v>
      </c>
      <c r="H472" s="22"/>
      <c r="I472" s="22"/>
      <c r="J472" s="27">
        <f t="shared" si="416"/>
        <v>0</v>
      </c>
      <c r="K472" s="65"/>
      <c r="L472" s="64"/>
      <c r="M472" s="49"/>
      <c r="N472" s="56"/>
      <c r="O472" s="52"/>
      <c r="P472" s="52"/>
      <c r="Q472" s="49"/>
      <c r="R472" s="46"/>
    </row>
    <row r="473" spans="2:18" x14ac:dyDescent="0.25">
      <c r="B473" s="36"/>
      <c r="C473" s="23">
        <v>1</v>
      </c>
      <c r="D473" s="24"/>
      <c r="E473" s="24"/>
      <c r="F473" s="31"/>
      <c r="G473" s="30">
        <f t="shared" si="415"/>
        <v>0</v>
      </c>
      <c r="H473" s="31"/>
      <c r="I473" s="31"/>
      <c r="J473" s="32">
        <f t="shared" si="416"/>
        <v>0</v>
      </c>
      <c r="K473" s="50" t="str">
        <f>IF(F473&lt;&gt;"", F473+F474+F475+F476, "" )</f>
        <v/>
      </c>
      <c r="L473" s="59" t="e">
        <f t="shared" si="424"/>
        <v>#VALUE!</v>
      </c>
      <c r="M473" s="50" t="str">
        <f>IF(D473&lt;&gt;"", J473+J474+J475+J476, "" )</f>
        <v/>
      </c>
      <c r="N473" s="57" t="e">
        <f t="shared" ref="N473" si="432">RANK(M473,$M$5:$M$700,1)</f>
        <v>#VALUE!</v>
      </c>
      <c r="O473" s="53"/>
      <c r="P473" s="53"/>
      <c r="Q473" s="50" t="str">
        <f t="shared" ref="Q473" si="433">IF(M473&lt;&gt;"", M473-(O473*2)-P473, "" )</f>
        <v/>
      </c>
      <c r="R473" s="47" t="e">
        <f t="shared" ref="R473" si="434">RANK(Q473,$Q$5:$Q$700,1)</f>
        <v>#VALUE!</v>
      </c>
    </row>
    <row r="474" spans="2:18" x14ac:dyDescent="0.25">
      <c r="B474" s="36"/>
      <c r="C474" s="23">
        <v>2</v>
      </c>
      <c r="D474" s="24"/>
      <c r="E474" s="24"/>
      <c r="F474" s="31"/>
      <c r="G474" s="30">
        <f t="shared" si="415"/>
        <v>0</v>
      </c>
      <c r="H474" s="31"/>
      <c r="I474" s="31"/>
      <c r="J474" s="32">
        <f t="shared" si="416"/>
        <v>0</v>
      </c>
      <c r="K474" s="50"/>
      <c r="L474" s="60"/>
      <c r="M474" s="50"/>
      <c r="N474" s="58"/>
      <c r="O474" s="53"/>
      <c r="P474" s="53"/>
      <c r="Q474" s="50"/>
      <c r="R474" s="48"/>
    </row>
    <row r="475" spans="2:18" x14ac:dyDescent="0.25">
      <c r="B475" s="36"/>
      <c r="C475" s="23">
        <v>3</v>
      </c>
      <c r="D475" s="24"/>
      <c r="E475" s="24"/>
      <c r="F475" s="31"/>
      <c r="G475" s="30">
        <f t="shared" si="415"/>
        <v>0</v>
      </c>
      <c r="H475" s="31"/>
      <c r="I475" s="31"/>
      <c r="J475" s="32">
        <f t="shared" si="416"/>
        <v>0</v>
      </c>
      <c r="K475" s="50"/>
      <c r="L475" s="60"/>
      <c r="M475" s="50"/>
      <c r="N475" s="58"/>
      <c r="O475" s="53"/>
      <c r="P475" s="53"/>
      <c r="Q475" s="50"/>
      <c r="R475" s="48"/>
    </row>
    <row r="476" spans="2:18" x14ac:dyDescent="0.25">
      <c r="B476" s="36"/>
      <c r="C476" s="23">
        <v>4</v>
      </c>
      <c r="D476" s="24"/>
      <c r="E476" s="24"/>
      <c r="F476" s="31"/>
      <c r="G476" s="30">
        <f t="shared" si="415"/>
        <v>0</v>
      </c>
      <c r="H476" s="31"/>
      <c r="I476" s="31"/>
      <c r="J476" s="32">
        <f t="shared" si="416"/>
        <v>0</v>
      </c>
      <c r="K476" s="50"/>
      <c r="L476" s="61"/>
      <c r="M476" s="50"/>
      <c r="N476" s="58"/>
      <c r="O476" s="53"/>
      <c r="P476" s="53"/>
      <c r="Q476" s="50"/>
      <c r="R476" s="48"/>
    </row>
    <row r="477" spans="2:18" x14ac:dyDescent="0.25">
      <c r="B477" s="35"/>
      <c r="C477" s="20">
        <v>1</v>
      </c>
      <c r="D477" s="21"/>
      <c r="E477" s="21"/>
      <c r="F477" s="22"/>
      <c r="G477" s="29">
        <f t="shared" si="415"/>
        <v>0</v>
      </c>
      <c r="H477" s="22"/>
      <c r="I477" s="22"/>
      <c r="J477" s="27">
        <f t="shared" si="416"/>
        <v>0</v>
      </c>
      <c r="K477" s="65" t="str">
        <f>IF(F477&lt;&gt;"", F477+F478+F479+F480, "" )</f>
        <v/>
      </c>
      <c r="L477" s="62" t="e">
        <f t="shared" ref="L477" si="435">RANK(K477,$K$5:$K$700,1)</f>
        <v>#VALUE!</v>
      </c>
      <c r="M477" s="49" t="str">
        <f>IF(D477&lt;&gt;"", J477+J478+J479+J480, "" )</f>
        <v/>
      </c>
      <c r="N477" s="55" t="e">
        <f t="shared" ref="N477" si="436">RANK(M477,$M$5:$M$700,1)</f>
        <v>#VALUE!</v>
      </c>
      <c r="O477" s="52"/>
      <c r="P477" s="52"/>
      <c r="Q477" s="49" t="str">
        <f t="shared" ref="Q477" si="437">IF(M477&lt;&gt;"", M477-(O477*2)-P477, "" )</f>
        <v/>
      </c>
      <c r="R477" s="45" t="e">
        <f t="shared" ref="R477" si="438">RANK(Q477,$Q$5:$Q$700,1)</f>
        <v>#VALUE!</v>
      </c>
    </row>
    <row r="478" spans="2:18" x14ac:dyDescent="0.25">
      <c r="B478" s="35"/>
      <c r="C478" s="20">
        <v>2</v>
      </c>
      <c r="D478" s="21"/>
      <c r="E478" s="21"/>
      <c r="F478" s="22"/>
      <c r="G478" s="29">
        <f t="shared" si="415"/>
        <v>0</v>
      </c>
      <c r="H478" s="22"/>
      <c r="I478" s="22"/>
      <c r="J478" s="27">
        <f t="shared" si="416"/>
        <v>0</v>
      </c>
      <c r="K478" s="65"/>
      <c r="L478" s="63"/>
      <c r="M478" s="49"/>
      <c r="N478" s="56"/>
      <c r="O478" s="52"/>
      <c r="P478" s="52"/>
      <c r="Q478" s="49"/>
      <c r="R478" s="46"/>
    </row>
    <row r="479" spans="2:18" x14ac:dyDescent="0.25">
      <c r="B479" s="35"/>
      <c r="C479" s="20">
        <v>3</v>
      </c>
      <c r="D479" s="21"/>
      <c r="E479" s="21"/>
      <c r="F479" s="22"/>
      <c r="G479" s="29">
        <f t="shared" si="415"/>
        <v>0</v>
      </c>
      <c r="H479" s="22"/>
      <c r="I479" s="22"/>
      <c r="J479" s="27">
        <f t="shared" si="416"/>
        <v>0</v>
      </c>
      <c r="K479" s="65"/>
      <c r="L479" s="63"/>
      <c r="M479" s="49"/>
      <c r="N479" s="56"/>
      <c r="O479" s="52"/>
      <c r="P479" s="52"/>
      <c r="Q479" s="49"/>
      <c r="R479" s="46"/>
    </row>
    <row r="480" spans="2:18" x14ac:dyDescent="0.25">
      <c r="B480" s="35"/>
      <c r="C480" s="20">
        <v>4</v>
      </c>
      <c r="D480" s="21"/>
      <c r="E480" s="21"/>
      <c r="F480" s="22"/>
      <c r="G480" s="29">
        <f t="shared" si="415"/>
        <v>0</v>
      </c>
      <c r="H480" s="22"/>
      <c r="I480" s="22"/>
      <c r="J480" s="27">
        <f t="shared" si="416"/>
        <v>0</v>
      </c>
      <c r="K480" s="65"/>
      <c r="L480" s="64"/>
      <c r="M480" s="49"/>
      <c r="N480" s="56"/>
      <c r="O480" s="52"/>
      <c r="P480" s="52"/>
      <c r="Q480" s="49"/>
      <c r="R480" s="46"/>
    </row>
    <row r="481" spans="2:18" x14ac:dyDescent="0.25">
      <c r="B481" s="36"/>
      <c r="C481" s="23">
        <v>1</v>
      </c>
      <c r="D481" s="24"/>
      <c r="E481" s="24"/>
      <c r="F481" s="31"/>
      <c r="G481" s="30">
        <f t="shared" si="415"/>
        <v>0</v>
      </c>
      <c r="H481" s="31"/>
      <c r="I481" s="31"/>
      <c r="J481" s="32">
        <f t="shared" si="416"/>
        <v>0</v>
      </c>
      <c r="K481" s="50" t="str">
        <f>IF(F481&lt;&gt;"", F481+F482+F483+F484, "" )</f>
        <v/>
      </c>
      <c r="L481" s="59" t="e">
        <f t="shared" si="424"/>
        <v>#VALUE!</v>
      </c>
      <c r="M481" s="50" t="str">
        <f>IF(D481&lt;&gt;"", J481+J482+J483+J484, "" )</f>
        <v/>
      </c>
      <c r="N481" s="57" t="e">
        <f t="shared" ref="N481" si="439">RANK(M481,$M$5:$M$700,1)</f>
        <v>#VALUE!</v>
      </c>
      <c r="O481" s="53"/>
      <c r="P481" s="53"/>
      <c r="Q481" s="50" t="str">
        <f t="shared" ref="Q481" si="440">IF(M481&lt;&gt;"", M481-(O481*2)-P481, "" )</f>
        <v/>
      </c>
      <c r="R481" s="47" t="e">
        <f t="shared" ref="R481" si="441">RANK(Q481,$Q$5:$Q$700,1)</f>
        <v>#VALUE!</v>
      </c>
    </row>
    <row r="482" spans="2:18" x14ac:dyDescent="0.25">
      <c r="B482" s="36"/>
      <c r="C482" s="23">
        <v>2</v>
      </c>
      <c r="D482" s="24"/>
      <c r="E482" s="24"/>
      <c r="F482" s="31"/>
      <c r="G482" s="30">
        <f t="shared" si="415"/>
        <v>0</v>
      </c>
      <c r="H482" s="31"/>
      <c r="I482" s="31"/>
      <c r="J482" s="32">
        <f t="shared" si="416"/>
        <v>0</v>
      </c>
      <c r="K482" s="50"/>
      <c r="L482" s="60"/>
      <c r="M482" s="50"/>
      <c r="N482" s="58"/>
      <c r="O482" s="53"/>
      <c r="P482" s="53"/>
      <c r="Q482" s="50"/>
      <c r="R482" s="48"/>
    </row>
    <row r="483" spans="2:18" x14ac:dyDescent="0.25">
      <c r="B483" s="36"/>
      <c r="C483" s="23">
        <v>3</v>
      </c>
      <c r="D483" s="24"/>
      <c r="E483" s="24"/>
      <c r="F483" s="31"/>
      <c r="G483" s="30">
        <f t="shared" si="415"/>
        <v>0</v>
      </c>
      <c r="H483" s="31"/>
      <c r="I483" s="31"/>
      <c r="J483" s="32">
        <f t="shared" si="416"/>
        <v>0</v>
      </c>
      <c r="K483" s="50"/>
      <c r="L483" s="60"/>
      <c r="M483" s="50"/>
      <c r="N483" s="58"/>
      <c r="O483" s="53"/>
      <c r="P483" s="53"/>
      <c r="Q483" s="50"/>
      <c r="R483" s="48"/>
    </row>
    <row r="484" spans="2:18" x14ac:dyDescent="0.25">
      <c r="B484" s="36"/>
      <c r="C484" s="23">
        <v>4</v>
      </c>
      <c r="D484" s="24"/>
      <c r="E484" s="24"/>
      <c r="F484" s="31"/>
      <c r="G484" s="30">
        <f t="shared" si="415"/>
        <v>0</v>
      </c>
      <c r="H484" s="31"/>
      <c r="I484" s="31"/>
      <c r="J484" s="32">
        <f t="shared" si="416"/>
        <v>0</v>
      </c>
      <c r="K484" s="50"/>
      <c r="L484" s="61"/>
      <c r="M484" s="50"/>
      <c r="N484" s="58"/>
      <c r="O484" s="53"/>
      <c r="P484" s="53"/>
      <c r="Q484" s="50"/>
      <c r="R484" s="48"/>
    </row>
    <row r="485" spans="2:18" x14ac:dyDescent="0.25">
      <c r="B485" s="35"/>
      <c r="C485" s="20">
        <v>1</v>
      </c>
      <c r="D485" s="21"/>
      <c r="E485" s="21"/>
      <c r="F485" s="22"/>
      <c r="G485" s="29">
        <f t="shared" si="415"/>
        <v>0</v>
      </c>
      <c r="H485" s="22"/>
      <c r="I485" s="22"/>
      <c r="J485" s="27">
        <f t="shared" si="416"/>
        <v>0</v>
      </c>
      <c r="K485" s="65" t="str">
        <f>IF(F485&lt;&gt;"", F485+F486+F487+F488, "" )</f>
        <v/>
      </c>
      <c r="L485" s="62" t="e">
        <f t="shared" ref="L485" si="442">RANK(K485,$K$5:$K$700,1)</f>
        <v>#VALUE!</v>
      </c>
      <c r="M485" s="49" t="str">
        <f>IF(D485&lt;&gt;"", J485+J486+J487+J488, "" )</f>
        <v/>
      </c>
      <c r="N485" s="55" t="e">
        <f t="shared" ref="N485" si="443">RANK(M485,$M$5:$M$700,1)</f>
        <v>#VALUE!</v>
      </c>
      <c r="O485" s="52"/>
      <c r="P485" s="52"/>
      <c r="Q485" s="49" t="str">
        <f t="shared" ref="Q485" si="444">IF(M485&lt;&gt;"", M485-(O485*2)-P485, "" )</f>
        <v/>
      </c>
      <c r="R485" s="45" t="e">
        <f t="shared" ref="R485" si="445">RANK(Q485,$Q$5:$Q$700,1)</f>
        <v>#VALUE!</v>
      </c>
    </row>
    <row r="486" spans="2:18" x14ac:dyDescent="0.25">
      <c r="B486" s="35"/>
      <c r="C486" s="20">
        <v>2</v>
      </c>
      <c r="D486" s="21"/>
      <c r="E486" s="21"/>
      <c r="F486" s="22"/>
      <c r="G486" s="29">
        <f t="shared" si="415"/>
        <v>0</v>
      </c>
      <c r="H486" s="22"/>
      <c r="I486" s="22"/>
      <c r="J486" s="27">
        <f t="shared" si="416"/>
        <v>0</v>
      </c>
      <c r="K486" s="65"/>
      <c r="L486" s="63"/>
      <c r="M486" s="49"/>
      <c r="N486" s="56"/>
      <c r="O486" s="52"/>
      <c r="P486" s="52"/>
      <c r="Q486" s="49"/>
      <c r="R486" s="46"/>
    </row>
    <row r="487" spans="2:18" x14ac:dyDescent="0.25">
      <c r="B487" s="35"/>
      <c r="C487" s="20">
        <v>3</v>
      </c>
      <c r="D487" s="21"/>
      <c r="E487" s="21"/>
      <c r="F487" s="22"/>
      <c r="G487" s="29">
        <f t="shared" si="415"/>
        <v>0</v>
      </c>
      <c r="H487" s="22"/>
      <c r="I487" s="22"/>
      <c r="J487" s="27">
        <f t="shared" si="416"/>
        <v>0</v>
      </c>
      <c r="K487" s="65"/>
      <c r="L487" s="63"/>
      <c r="M487" s="49"/>
      <c r="N487" s="56"/>
      <c r="O487" s="52"/>
      <c r="P487" s="52"/>
      <c r="Q487" s="49"/>
      <c r="R487" s="46"/>
    </row>
    <row r="488" spans="2:18" x14ac:dyDescent="0.25">
      <c r="B488" s="35"/>
      <c r="C488" s="20">
        <v>4</v>
      </c>
      <c r="D488" s="21"/>
      <c r="E488" s="21"/>
      <c r="F488" s="22"/>
      <c r="G488" s="29">
        <f t="shared" si="415"/>
        <v>0</v>
      </c>
      <c r="H488" s="22"/>
      <c r="I488" s="22"/>
      <c r="J488" s="27">
        <f t="shared" si="416"/>
        <v>0</v>
      </c>
      <c r="K488" s="65"/>
      <c r="L488" s="64"/>
      <c r="M488" s="49"/>
      <c r="N488" s="56"/>
      <c r="O488" s="52"/>
      <c r="P488" s="52"/>
      <c r="Q488" s="49"/>
      <c r="R488" s="46"/>
    </row>
    <row r="489" spans="2:18" x14ac:dyDescent="0.25">
      <c r="B489" s="36"/>
      <c r="C489" s="23">
        <v>1</v>
      </c>
      <c r="D489" s="24"/>
      <c r="E489" s="24"/>
      <c r="F489" s="31"/>
      <c r="G489" s="30">
        <f t="shared" si="415"/>
        <v>0</v>
      </c>
      <c r="H489" s="31"/>
      <c r="I489" s="31"/>
      <c r="J489" s="32">
        <f t="shared" si="416"/>
        <v>0</v>
      </c>
      <c r="K489" s="50" t="str">
        <f>IF(F489&lt;&gt;"", F489+F490+F491+F492, "" )</f>
        <v/>
      </c>
      <c r="L489" s="59" t="e">
        <f t="shared" si="424"/>
        <v>#VALUE!</v>
      </c>
      <c r="M489" s="50" t="str">
        <f>IF(D489&lt;&gt;"", J489+J490+J491+J492, "" )</f>
        <v/>
      </c>
      <c r="N489" s="57" t="e">
        <f t="shared" ref="N489" si="446">RANK(M489,$M$5:$M$700,1)</f>
        <v>#VALUE!</v>
      </c>
      <c r="O489" s="53"/>
      <c r="P489" s="53"/>
      <c r="Q489" s="50" t="str">
        <f t="shared" ref="Q489" si="447">IF(M489&lt;&gt;"", M489-(O489*2)-P489, "" )</f>
        <v/>
      </c>
      <c r="R489" s="47" t="e">
        <f t="shared" ref="R489" si="448">RANK(Q489,$Q$5:$Q$700,1)</f>
        <v>#VALUE!</v>
      </c>
    </row>
    <row r="490" spans="2:18" x14ac:dyDescent="0.25">
      <c r="B490" s="36"/>
      <c r="C490" s="23">
        <v>2</v>
      </c>
      <c r="D490" s="24"/>
      <c r="E490" s="24"/>
      <c r="F490" s="31"/>
      <c r="G490" s="30">
        <f t="shared" si="415"/>
        <v>0</v>
      </c>
      <c r="H490" s="31"/>
      <c r="I490" s="31"/>
      <c r="J490" s="32">
        <f t="shared" si="416"/>
        <v>0</v>
      </c>
      <c r="K490" s="50"/>
      <c r="L490" s="60"/>
      <c r="M490" s="50"/>
      <c r="N490" s="58"/>
      <c r="O490" s="53"/>
      <c r="P490" s="53"/>
      <c r="Q490" s="50"/>
      <c r="R490" s="48"/>
    </row>
    <row r="491" spans="2:18" x14ac:dyDescent="0.25">
      <c r="B491" s="36"/>
      <c r="C491" s="23">
        <v>3</v>
      </c>
      <c r="D491" s="24"/>
      <c r="E491" s="24"/>
      <c r="F491" s="31"/>
      <c r="G491" s="30">
        <f t="shared" si="415"/>
        <v>0</v>
      </c>
      <c r="H491" s="31"/>
      <c r="I491" s="31"/>
      <c r="J491" s="32">
        <f t="shared" si="416"/>
        <v>0</v>
      </c>
      <c r="K491" s="50"/>
      <c r="L491" s="60"/>
      <c r="M491" s="50"/>
      <c r="N491" s="58"/>
      <c r="O491" s="53"/>
      <c r="P491" s="53"/>
      <c r="Q491" s="50"/>
      <c r="R491" s="48"/>
    </row>
    <row r="492" spans="2:18" x14ac:dyDescent="0.25">
      <c r="B492" s="36"/>
      <c r="C492" s="23">
        <v>4</v>
      </c>
      <c r="D492" s="24"/>
      <c r="E492" s="24"/>
      <c r="F492" s="31"/>
      <c r="G492" s="30">
        <f t="shared" si="415"/>
        <v>0</v>
      </c>
      <c r="H492" s="31"/>
      <c r="I492" s="31"/>
      <c r="J492" s="32">
        <f t="shared" si="416"/>
        <v>0</v>
      </c>
      <c r="K492" s="50"/>
      <c r="L492" s="61"/>
      <c r="M492" s="50"/>
      <c r="N492" s="58"/>
      <c r="O492" s="53"/>
      <c r="P492" s="53"/>
      <c r="Q492" s="50"/>
      <c r="R492" s="48"/>
    </row>
    <row r="493" spans="2:18" x14ac:dyDescent="0.25">
      <c r="B493" s="35"/>
      <c r="C493" s="20">
        <v>1</v>
      </c>
      <c r="D493" s="21"/>
      <c r="E493" s="21"/>
      <c r="F493" s="22"/>
      <c r="G493" s="29">
        <f t="shared" si="415"/>
        <v>0</v>
      </c>
      <c r="H493" s="22"/>
      <c r="I493" s="22"/>
      <c r="J493" s="27">
        <f t="shared" si="416"/>
        <v>0</v>
      </c>
      <c r="K493" s="65" t="str">
        <f>IF(F493&lt;&gt;"", F493+F494+F495+F496, "" )</f>
        <v/>
      </c>
      <c r="L493" s="62" t="e">
        <f t="shared" ref="L493" si="449">RANK(K493,$K$5:$K$700,1)</f>
        <v>#VALUE!</v>
      </c>
      <c r="M493" s="49" t="str">
        <f>IF(D493&lt;&gt;"", J493+J494+J495+J496, "" )</f>
        <v/>
      </c>
      <c r="N493" s="55" t="e">
        <f t="shared" ref="N493" si="450">RANK(M493,$M$5:$M$700,1)</f>
        <v>#VALUE!</v>
      </c>
      <c r="O493" s="52"/>
      <c r="P493" s="52"/>
      <c r="Q493" s="49" t="str">
        <f t="shared" ref="Q493" si="451">IF(M493&lt;&gt;"", M493-(O493*2)-P493, "" )</f>
        <v/>
      </c>
      <c r="R493" s="45" t="e">
        <f t="shared" ref="R493" si="452">RANK(Q493,$Q$5:$Q$700,1)</f>
        <v>#VALUE!</v>
      </c>
    </row>
    <row r="494" spans="2:18" x14ac:dyDescent="0.25">
      <c r="B494" s="35"/>
      <c r="C494" s="20">
        <v>2</v>
      </c>
      <c r="D494" s="21"/>
      <c r="E494" s="21"/>
      <c r="F494" s="22"/>
      <c r="G494" s="29">
        <f t="shared" si="415"/>
        <v>0</v>
      </c>
      <c r="H494" s="22"/>
      <c r="I494" s="22"/>
      <c r="J494" s="27">
        <f t="shared" si="416"/>
        <v>0</v>
      </c>
      <c r="K494" s="65"/>
      <c r="L494" s="63"/>
      <c r="M494" s="49"/>
      <c r="N494" s="56"/>
      <c r="O494" s="52"/>
      <c r="P494" s="52"/>
      <c r="Q494" s="49"/>
      <c r="R494" s="46"/>
    </row>
    <row r="495" spans="2:18" x14ac:dyDescent="0.25">
      <c r="B495" s="35"/>
      <c r="C495" s="20">
        <v>3</v>
      </c>
      <c r="D495" s="21"/>
      <c r="E495" s="21"/>
      <c r="F495" s="22"/>
      <c r="G495" s="29">
        <f t="shared" si="415"/>
        <v>0</v>
      </c>
      <c r="H495" s="22"/>
      <c r="I495" s="22"/>
      <c r="J495" s="27">
        <f t="shared" si="416"/>
        <v>0</v>
      </c>
      <c r="K495" s="65"/>
      <c r="L495" s="63"/>
      <c r="M495" s="49"/>
      <c r="N495" s="56"/>
      <c r="O495" s="52"/>
      <c r="P495" s="52"/>
      <c r="Q495" s="49"/>
      <c r="R495" s="46"/>
    </row>
    <row r="496" spans="2:18" x14ac:dyDescent="0.25">
      <c r="B496" s="35"/>
      <c r="C496" s="20">
        <v>4</v>
      </c>
      <c r="D496" s="21"/>
      <c r="E496" s="21"/>
      <c r="F496" s="22"/>
      <c r="G496" s="29">
        <f t="shared" si="415"/>
        <v>0</v>
      </c>
      <c r="H496" s="22"/>
      <c r="I496" s="22"/>
      <c r="J496" s="27">
        <f t="shared" si="416"/>
        <v>0</v>
      </c>
      <c r="K496" s="65"/>
      <c r="L496" s="64"/>
      <c r="M496" s="49"/>
      <c r="N496" s="56"/>
      <c r="O496" s="52"/>
      <c r="P496" s="52"/>
      <c r="Q496" s="49"/>
      <c r="R496" s="46"/>
    </row>
    <row r="497" spans="2:18" x14ac:dyDescent="0.25">
      <c r="B497" s="36"/>
      <c r="C497" s="23">
        <v>1</v>
      </c>
      <c r="D497" s="24"/>
      <c r="E497" s="24"/>
      <c r="F497" s="31"/>
      <c r="G497" s="30">
        <f t="shared" si="415"/>
        <v>0</v>
      </c>
      <c r="H497" s="31"/>
      <c r="I497" s="31"/>
      <c r="J497" s="32">
        <f t="shared" si="416"/>
        <v>0</v>
      </c>
      <c r="K497" s="50" t="str">
        <f>IF(F497&lt;&gt;"", F497+F498+F499+F500, "" )</f>
        <v/>
      </c>
      <c r="L497" s="59" t="e">
        <f t="shared" si="424"/>
        <v>#VALUE!</v>
      </c>
      <c r="M497" s="50" t="str">
        <f>IF(D497&lt;&gt;"", J497+J498+J499+J500, "" )</f>
        <v/>
      </c>
      <c r="N497" s="57" t="e">
        <f t="shared" ref="N497" si="453">RANK(M497,$M$5:$M$700,1)</f>
        <v>#VALUE!</v>
      </c>
      <c r="O497" s="53"/>
      <c r="P497" s="53"/>
      <c r="Q497" s="50" t="str">
        <f t="shared" ref="Q497" si="454">IF(M497&lt;&gt;"", M497-(O497*2)-P497, "" )</f>
        <v/>
      </c>
      <c r="R497" s="47" t="e">
        <f t="shared" ref="R497" si="455">RANK(Q497,$Q$5:$Q$700,1)</f>
        <v>#VALUE!</v>
      </c>
    </row>
    <row r="498" spans="2:18" x14ac:dyDescent="0.25">
      <c r="B498" s="36"/>
      <c r="C498" s="23">
        <v>2</v>
      </c>
      <c r="D498" s="24"/>
      <c r="E498" s="24"/>
      <c r="F498" s="31"/>
      <c r="G498" s="30">
        <f t="shared" si="415"/>
        <v>0</v>
      </c>
      <c r="H498" s="31"/>
      <c r="I498" s="31"/>
      <c r="J498" s="32">
        <f t="shared" si="416"/>
        <v>0</v>
      </c>
      <c r="K498" s="50"/>
      <c r="L498" s="60"/>
      <c r="M498" s="50"/>
      <c r="N498" s="58"/>
      <c r="O498" s="53"/>
      <c r="P498" s="53"/>
      <c r="Q498" s="50"/>
      <c r="R498" s="48"/>
    </row>
    <row r="499" spans="2:18" x14ac:dyDescent="0.25">
      <c r="B499" s="36"/>
      <c r="C499" s="23">
        <v>3</v>
      </c>
      <c r="D499" s="24"/>
      <c r="E499" s="24"/>
      <c r="F499" s="31"/>
      <c r="G499" s="30">
        <f t="shared" si="415"/>
        <v>0</v>
      </c>
      <c r="H499" s="31"/>
      <c r="I499" s="31"/>
      <c r="J499" s="32">
        <f t="shared" si="416"/>
        <v>0</v>
      </c>
      <c r="K499" s="50"/>
      <c r="L499" s="60"/>
      <c r="M499" s="50"/>
      <c r="N499" s="58"/>
      <c r="O499" s="53"/>
      <c r="P499" s="53"/>
      <c r="Q499" s="50"/>
      <c r="R499" s="48"/>
    </row>
    <row r="500" spans="2:18" x14ac:dyDescent="0.25">
      <c r="B500" s="36"/>
      <c r="C500" s="23">
        <v>4</v>
      </c>
      <c r="D500" s="24"/>
      <c r="E500" s="24"/>
      <c r="F500" s="31"/>
      <c r="G500" s="30">
        <f t="shared" si="415"/>
        <v>0</v>
      </c>
      <c r="H500" s="31"/>
      <c r="I500" s="31"/>
      <c r="J500" s="32">
        <f t="shared" si="416"/>
        <v>0</v>
      </c>
      <c r="K500" s="50"/>
      <c r="L500" s="61"/>
      <c r="M500" s="50"/>
      <c r="N500" s="58"/>
      <c r="O500" s="53"/>
      <c r="P500" s="53"/>
      <c r="Q500" s="50"/>
      <c r="R500" s="48"/>
    </row>
    <row r="501" spans="2:18" x14ac:dyDescent="0.25">
      <c r="B501" s="35"/>
      <c r="C501" s="20">
        <v>1</v>
      </c>
      <c r="D501" s="21"/>
      <c r="E501" s="21"/>
      <c r="F501" s="22"/>
      <c r="G501" s="29">
        <f t="shared" si="415"/>
        <v>0</v>
      </c>
      <c r="H501" s="22"/>
      <c r="I501" s="22"/>
      <c r="J501" s="27">
        <f t="shared" si="416"/>
        <v>0</v>
      </c>
      <c r="K501" s="65" t="str">
        <f>IF(F501&lt;&gt;"", F501+F502+F503+F504, "" )</f>
        <v/>
      </c>
      <c r="L501" s="62" t="e">
        <f t="shared" ref="L501" si="456">RANK(K501,$K$5:$K$700,1)</f>
        <v>#VALUE!</v>
      </c>
      <c r="M501" s="49" t="str">
        <f>IF(D501&lt;&gt;"", J501+J502+J503+J504, "" )</f>
        <v/>
      </c>
      <c r="N501" s="55" t="e">
        <f t="shared" ref="N501" si="457">RANK(M501,$M$5:$M$700,1)</f>
        <v>#VALUE!</v>
      </c>
      <c r="O501" s="52"/>
      <c r="P501" s="52"/>
      <c r="Q501" s="49" t="str">
        <f t="shared" ref="Q501" si="458">IF(M501&lt;&gt;"", M501-(O501*2)-P501, "" )</f>
        <v/>
      </c>
      <c r="R501" s="45" t="e">
        <f t="shared" ref="R501" si="459">RANK(Q501,$Q$5:$Q$700,1)</f>
        <v>#VALUE!</v>
      </c>
    </row>
    <row r="502" spans="2:18" x14ac:dyDescent="0.25">
      <c r="B502" s="35"/>
      <c r="C502" s="20">
        <v>2</v>
      </c>
      <c r="D502" s="21"/>
      <c r="E502" s="21"/>
      <c r="F502" s="22"/>
      <c r="G502" s="29">
        <f t="shared" si="415"/>
        <v>0</v>
      </c>
      <c r="H502" s="22"/>
      <c r="I502" s="22"/>
      <c r="J502" s="27">
        <f t="shared" si="416"/>
        <v>0</v>
      </c>
      <c r="K502" s="65"/>
      <c r="L502" s="63"/>
      <c r="M502" s="49"/>
      <c r="N502" s="56"/>
      <c r="O502" s="52"/>
      <c r="P502" s="52"/>
      <c r="Q502" s="49"/>
      <c r="R502" s="46"/>
    </row>
    <row r="503" spans="2:18" x14ac:dyDescent="0.25">
      <c r="B503" s="35"/>
      <c r="C503" s="20">
        <v>3</v>
      </c>
      <c r="D503" s="21"/>
      <c r="E503" s="21"/>
      <c r="F503" s="22"/>
      <c r="G503" s="29">
        <f t="shared" si="415"/>
        <v>0</v>
      </c>
      <c r="H503" s="22"/>
      <c r="I503" s="22"/>
      <c r="J503" s="27">
        <f t="shared" si="416"/>
        <v>0</v>
      </c>
      <c r="K503" s="65"/>
      <c r="L503" s="63"/>
      <c r="M503" s="49"/>
      <c r="N503" s="56"/>
      <c r="O503" s="52"/>
      <c r="P503" s="52"/>
      <c r="Q503" s="49"/>
      <c r="R503" s="46"/>
    </row>
    <row r="504" spans="2:18" x14ac:dyDescent="0.25">
      <c r="B504" s="35"/>
      <c r="C504" s="20">
        <v>4</v>
      </c>
      <c r="D504" s="21"/>
      <c r="E504" s="21"/>
      <c r="F504" s="22"/>
      <c r="G504" s="29">
        <f t="shared" si="415"/>
        <v>0</v>
      </c>
      <c r="H504" s="22"/>
      <c r="I504" s="22"/>
      <c r="J504" s="27">
        <f t="shared" si="416"/>
        <v>0</v>
      </c>
      <c r="K504" s="65"/>
      <c r="L504" s="64"/>
      <c r="M504" s="49"/>
      <c r="N504" s="56"/>
      <c r="O504" s="52"/>
      <c r="P504" s="52"/>
      <c r="Q504" s="49"/>
      <c r="R504" s="46"/>
    </row>
    <row r="505" spans="2:18" x14ac:dyDescent="0.25">
      <c r="B505" s="36"/>
      <c r="C505" s="23">
        <v>1</v>
      </c>
      <c r="D505" s="24"/>
      <c r="E505" s="24"/>
      <c r="F505" s="31"/>
      <c r="G505" s="30">
        <f t="shared" si="415"/>
        <v>0</v>
      </c>
      <c r="H505" s="31"/>
      <c r="I505" s="31"/>
      <c r="J505" s="32">
        <f t="shared" si="416"/>
        <v>0</v>
      </c>
      <c r="K505" s="50" t="str">
        <f>IF(F505&lt;&gt;"", F505+F506+F507+F508, "" )</f>
        <v/>
      </c>
      <c r="L505" s="59" t="e">
        <f t="shared" si="424"/>
        <v>#VALUE!</v>
      </c>
      <c r="M505" s="50" t="str">
        <f>IF(D505&lt;&gt;"", J505+J506+J507+J508, "" )</f>
        <v/>
      </c>
      <c r="N505" s="57" t="e">
        <f t="shared" ref="N505" si="460">RANK(M505,$M$5:$M$700,1)</f>
        <v>#VALUE!</v>
      </c>
      <c r="O505" s="53"/>
      <c r="P505" s="53"/>
      <c r="Q505" s="50" t="str">
        <f t="shared" ref="Q505" si="461">IF(M505&lt;&gt;"", M505-(O505*2)-P505, "" )</f>
        <v/>
      </c>
      <c r="R505" s="47" t="e">
        <f t="shared" ref="R505" si="462">RANK(Q505,$Q$5:$Q$700,1)</f>
        <v>#VALUE!</v>
      </c>
    </row>
    <row r="506" spans="2:18" x14ac:dyDescent="0.25">
      <c r="B506" s="36"/>
      <c r="C506" s="23">
        <v>2</v>
      </c>
      <c r="D506" s="24"/>
      <c r="E506" s="24"/>
      <c r="F506" s="31"/>
      <c r="G506" s="30">
        <f t="shared" si="415"/>
        <v>0</v>
      </c>
      <c r="H506" s="31"/>
      <c r="I506" s="31"/>
      <c r="J506" s="32">
        <f t="shared" si="416"/>
        <v>0</v>
      </c>
      <c r="K506" s="50"/>
      <c r="L506" s="60"/>
      <c r="M506" s="50"/>
      <c r="N506" s="58"/>
      <c r="O506" s="53"/>
      <c r="P506" s="53"/>
      <c r="Q506" s="50"/>
      <c r="R506" s="48"/>
    </row>
    <row r="507" spans="2:18" x14ac:dyDescent="0.25">
      <c r="B507" s="36"/>
      <c r="C507" s="23">
        <v>3</v>
      </c>
      <c r="D507" s="24"/>
      <c r="E507" s="24"/>
      <c r="F507" s="31"/>
      <c r="G507" s="30">
        <f t="shared" si="415"/>
        <v>0</v>
      </c>
      <c r="H507" s="31"/>
      <c r="I507" s="31"/>
      <c r="J507" s="32">
        <f t="shared" si="416"/>
        <v>0</v>
      </c>
      <c r="K507" s="50"/>
      <c r="L507" s="60"/>
      <c r="M507" s="50"/>
      <c r="N507" s="58"/>
      <c r="O507" s="53"/>
      <c r="P507" s="53"/>
      <c r="Q507" s="50"/>
      <c r="R507" s="48"/>
    </row>
    <row r="508" spans="2:18" x14ac:dyDescent="0.25">
      <c r="B508" s="36"/>
      <c r="C508" s="23">
        <v>4</v>
      </c>
      <c r="D508" s="24"/>
      <c r="E508" s="24"/>
      <c r="F508" s="31"/>
      <c r="G508" s="30">
        <f t="shared" si="415"/>
        <v>0</v>
      </c>
      <c r="H508" s="31"/>
      <c r="I508" s="31"/>
      <c r="J508" s="32">
        <f t="shared" si="416"/>
        <v>0</v>
      </c>
      <c r="K508" s="50"/>
      <c r="L508" s="61"/>
      <c r="M508" s="50"/>
      <c r="N508" s="58"/>
      <c r="O508" s="53"/>
      <c r="P508" s="53"/>
      <c r="Q508" s="50"/>
      <c r="R508" s="48"/>
    </row>
    <row r="509" spans="2:18" x14ac:dyDescent="0.25">
      <c r="B509" s="35"/>
      <c r="C509" s="20">
        <v>1</v>
      </c>
      <c r="D509" s="21"/>
      <c r="E509" s="21"/>
      <c r="F509" s="22"/>
      <c r="G509" s="29">
        <f t="shared" si="415"/>
        <v>0</v>
      </c>
      <c r="H509" s="22"/>
      <c r="I509" s="22"/>
      <c r="J509" s="27">
        <f t="shared" si="416"/>
        <v>0</v>
      </c>
      <c r="K509" s="65" t="str">
        <f>IF(F509&lt;&gt;"", F509+F510+F511+F512, "" )</f>
        <v/>
      </c>
      <c r="L509" s="62" t="e">
        <f t="shared" ref="L509" si="463">RANK(K509,$K$5:$K$700,1)</f>
        <v>#VALUE!</v>
      </c>
      <c r="M509" s="49" t="str">
        <f>IF(D509&lt;&gt;"", J509+J510+J511+J512, "" )</f>
        <v/>
      </c>
      <c r="N509" s="55" t="e">
        <f t="shared" ref="N509" si="464">RANK(M509,$M$5:$M$700,1)</f>
        <v>#VALUE!</v>
      </c>
      <c r="O509" s="52"/>
      <c r="P509" s="52"/>
      <c r="Q509" s="49" t="str">
        <f t="shared" ref="Q509" si="465">IF(M509&lt;&gt;"", M509-(O509*2)-P509, "" )</f>
        <v/>
      </c>
      <c r="R509" s="45" t="e">
        <f t="shared" ref="R509" si="466">RANK(Q509,$Q$5:$Q$700,1)</f>
        <v>#VALUE!</v>
      </c>
    </row>
    <row r="510" spans="2:18" x14ac:dyDescent="0.25">
      <c r="B510" s="35"/>
      <c r="C510" s="20">
        <v>2</v>
      </c>
      <c r="D510" s="21"/>
      <c r="E510" s="21"/>
      <c r="F510" s="22"/>
      <c r="G510" s="29">
        <f t="shared" si="415"/>
        <v>0</v>
      </c>
      <c r="H510" s="22"/>
      <c r="I510" s="22"/>
      <c r="J510" s="27">
        <f t="shared" si="416"/>
        <v>0</v>
      </c>
      <c r="K510" s="65"/>
      <c r="L510" s="63"/>
      <c r="M510" s="49"/>
      <c r="N510" s="56"/>
      <c r="O510" s="52"/>
      <c r="P510" s="52"/>
      <c r="Q510" s="49"/>
      <c r="R510" s="46"/>
    </row>
    <row r="511" spans="2:18" x14ac:dyDescent="0.25">
      <c r="B511" s="35"/>
      <c r="C511" s="20">
        <v>3</v>
      </c>
      <c r="D511" s="21"/>
      <c r="E511" s="21"/>
      <c r="F511" s="22"/>
      <c r="G511" s="29">
        <f t="shared" si="415"/>
        <v>0</v>
      </c>
      <c r="H511" s="22"/>
      <c r="I511" s="22"/>
      <c r="J511" s="27">
        <f t="shared" si="416"/>
        <v>0</v>
      </c>
      <c r="K511" s="65"/>
      <c r="L511" s="63"/>
      <c r="M511" s="49"/>
      <c r="N511" s="56"/>
      <c r="O511" s="52"/>
      <c r="P511" s="52"/>
      <c r="Q511" s="49"/>
      <c r="R511" s="46"/>
    </row>
    <row r="512" spans="2:18" x14ac:dyDescent="0.25">
      <c r="B512" s="35"/>
      <c r="C512" s="20">
        <v>4</v>
      </c>
      <c r="D512" s="21"/>
      <c r="E512" s="21"/>
      <c r="F512" s="22"/>
      <c r="G512" s="29">
        <f t="shared" si="415"/>
        <v>0</v>
      </c>
      <c r="H512" s="22"/>
      <c r="I512" s="22"/>
      <c r="J512" s="27">
        <f t="shared" si="416"/>
        <v>0</v>
      </c>
      <c r="K512" s="65"/>
      <c r="L512" s="64"/>
      <c r="M512" s="49"/>
      <c r="N512" s="56"/>
      <c r="O512" s="52"/>
      <c r="P512" s="52"/>
      <c r="Q512" s="49"/>
      <c r="R512" s="46"/>
    </row>
    <row r="513" spans="2:18" x14ac:dyDescent="0.25">
      <c r="B513" s="36"/>
      <c r="C513" s="23">
        <v>1</v>
      </c>
      <c r="D513" s="24"/>
      <c r="E513" s="24"/>
      <c r="F513" s="31"/>
      <c r="G513" s="30">
        <f t="shared" si="415"/>
        <v>0</v>
      </c>
      <c r="H513" s="31"/>
      <c r="I513" s="31"/>
      <c r="J513" s="32">
        <f t="shared" si="416"/>
        <v>0</v>
      </c>
      <c r="K513" s="50" t="str">
        <f>IF(F513&lt;&gt;"", F513+F514+F515+F516, "" )</f>
        <v/>
      </c>
      <c r="L513" s="59" t="e">
        <f t="shared" si="424"/>
        <v>#VALUE!</v>
      </c>
      <c r="M513" s="50" t="str">
        <f>IF(D513&lt;&gt;"", J513+J514+J515+J516, "" )</f>
        <v/>
      </c>
      <c r="N513" s="57" t="e">
        <f t="shared" ref="N513" si="467">RANK(M513,$M$5:$M$700,1)</f>
        <v>#VALUE!</v>
      </c>
      <c r="O513" s="53"/>
      <c r="P513" s="53"/>
      <c r="Q513" s="50" t="str">
        <f t="shared" ref="Q513" si="468">IF(M513&lt;&gt;"", M513-(O513*2)-P513, "" )</f>
        <v/>
      </c>
      <c r="R513" s="47" t="e">
        <f t="shared" ref="R513" si="469">RANK(Q513,$Q$5:$Q$700,1)</f>
        <v>#VALUE!</v>
      </c>
    </row>
    <row r="514" spans="2:18" x14ac:dyDescent="0.25">
      <c r="B514" s="36"/>
      <c r="C514" s="23">
        <v>2</v>
      </c>
      <c r="D514" s="24"/>
      <c r="E514" s="24"/>
      <c r="F514" s="31"/>
      <c r="G514" s="30">
        <f t="shared" si="415"/>
        <v>0</v>
      </c>
      <c r="H514" s="31"/>
      <c r="I514" s="31"/>
      <c r="J514" s="32">
        <f t="shared" si="416"/>
        <v>0</v>
      </c>
      <c r="K514" s="50"/>
      <c r="L514" s="60"/>
      <c r="M514" s="50"/>
      <c r="N514" s="58"/>
      <c r="O514" s="53"/>
      <c r="P514" s="53"/>
      <c r="Q514" s="50"/>
      <c r="R514" s="48"/>
    </row>
    <row r="515" spans="2:18" x14ac:dyDescent="0.25">
      <c r="B515" s="36"/>
      <c r="C515" s="23">
        <v>3</v>
      </c>
      <c r="D515" s="24"/>
      <c r="E515" s="24"/>
      <c r="F515" s="31"/>
      <c r="G515" s="30">
        <f t="shared" si="415"/>
        <v>0</v>
      </c>
      <c r="H515" s="31"/>
      <c r="I515" s="31"/>
      <c r="J515" s="32">
        <f t="shared" si="416"/>
        <v>0</v>
      </c>
      <c r="K515" s="50"/>
      <c r="L515" s="60"/>
      <c r="M515" s="50"/>
      <c r="N515" s="58"/>
      <c r="O515" s="53"/>
      <c r="P515" s="53"/>
      <c r="Q515" s="50"/>
      <c r="R515" s="48"/>
    </row>
    <row r="516" spans="2:18" x14ac:dyDescent="0.25">
      <c r="B516" s="36"/>
      <c r="C516" s="23">
        <v>4</v>
      </c>
      <c r="D516" s="24"/>
      <c r="E516" s="24"/>
      <c r="F516" s="31"/>
      <c r="G516" s="30">
        <f t="shared" si="415"/>
        <v>0</v>
      </c>
      <c r="H516" s="31"/>
      <c r="I516" s="31"/>
      <c r="J516" s="32">
        <f t="shared" si="416"/>
        <v>0</v>
      </c>
      <c r="K516" s="50"/>
      <c r="L516" s="61"/>
      <c r="M516" s="50"/>
      <c r="N516" s="58"/>
      <c r="O516" s="53"/>
      <c r="P516" s="53"/>
      <c r="Q516" s="50"/>
      <c r="R516" s="48"/>
    </row>
    <row r="517" spans="2:18" x14ac:dyDescent="0.25">
      <c r="B517" s="35"/>
      <c r="C517" s="20">
        <v>1</v>
      </c>
      <c r="D517" s="21"/>
      <c r="E517" s="21"/>
      <c r="F517" s="22"/>
      <c r="G517" s="29">
        <f t="shared" si="415"/>
        <v>0</v>
      </c>
      <c r="H517" s="22"/>
      <c r="I517" s="22"/>
      <c r="J517" s="27">
        <f t="shared" si="416"/>
        <v>0</v>
      </c>
      <c r="K517" s="65" t="str">
        <f>IF(F517&lt;&gt;"", F517+F518+F519+F520, "" )</f>
        <v/>
      </c>
      <c r="L517" s="62" t="e">
        <f t="shared" ref="L517" si="470">RANK(K517,$K$5:$K$700,1)</f>
        <v>#VALUE!</v>
      </c>
      <c r="M517" s="49" t="str">
        <f>IF(D517&lt;&gt;"", J517+J518+J519+J520, "" )</f>
        <v/>
      </c>
      <c r="N517" s="55" t="e">
        <f t="shared" ref="N517" si="471">RANK(M517,$M$5:$M$700,1)</f>
        <v>#VALUE!</v>
      </c>
      <c r="O517" s="52"/>
      <c r="P517" s="52"/>
      <c r="Q517" s="49" t="str">
        <f t="shared" ref="Q517" si="472">IF(M517&lt;&gt;"", M517-(O517*2)-P517, "" )</f>
        <v/>
      </c>
      <c r="R517" s="45" t="e">
        <f t="shared" ref="R517" si="473">RANK(Q517,$Q$5:$Q$700,1)</f>
        <v>#VALUE!</v>
      </c>
    </row>
    <row r="518" spans="2:18" x14ac:dyDescent="0.25">
      <c r="B518" s="35"/>
      <c r="C518" s="20">
        <v>2</v>
      </c>
      <c r="D518" s="21"/>
      <c r="E518" s="21"/>
      <c r="F518" s="22"/>
      <c r="G518" s="29">
        <f t="shared" ref="G518:G581" si="474">F518*5</f>
        <v>0</v>
      </c>
      <c r="H518" s="22"/>
      <c r="I518" s="22"/>
      <c r="J518" s="27">
        <f t="shared" ref="J518:J581" si="475">SUM(D518+G518+H518+I518)-E518</f>
        <v>0</v>
      </c>
      <c r="K518" s="65"/>
      <c r="L518" s="63"/>
      <c r="M518" s="49"/>
      <c r="N518" s="56"/>
      <c r="O518" s="52"/>
      <c r="P518" s="52"/>
      <c r="Q518" s="49"/>
      <c r="R518" s="46"/>
    </row>
    <row r="519" spans="2:18" x14ac:dyDescent="0.25">
      <c r="B519" s="35"/>
      <c r="C519" s="20">
        <v>3</v>
      </c>
      <c r="D519" s="21"/>
      <c r="E519" s="21"/>
      <c r="F519" s="22"/>
      <c r="G519" s="29">
        <f t="shared" si="474"/>
        <v>0</v>
      </c>
      <c r="H519" s="22"/>
      <c r="I519" s="22"/>
      <c r="J519" s="27">
        <f t="shared" si="475"/>
        <v>0</v>
      </c>
      <c r="K519" s="65"/>
      <c r="L519" s="63"/>
      <c r="M519" s="49"/>
      <c r="N519" s="56"/>
      <c r="O519" s="52"/>
      <c r="P519" s="52"/>
      <c r="Q519" s="49"/>
      <c r="R519" s="46"/>
    </row>
    <row r="520" spans="2:18" x14ac:dyDescent="0.25">
      <c r="B520" s="35"/>
      <c r="C520" s="20">
        <v>4</v>
      </c>
      <c r="D520" s="21"/>
      <c r="E520" s="21"/>
      <c r="F520" s="22"/>
      <c r="G520" s="29">
        <f t="shared" si="474"/>
        <v>0</v>
      </c>
      <c r="H520" s="22"/>
      <c r="I520" s="22"/>
      <c r="J520" s="27">
        <f t="shared" si="475"/>
        <v>0</v>
      </c>
      <c r="K520" s="65"/>
      <c r="L520" s="64"/>
      <c r="M520" s="49"/>
      <c r="N520" s="56"/>
      <c r="O520" s="52"/>
      <c r="P520" s="52"/>
      <c r="Q520" s="49"/>
      <c r="R520" s="46"/>
    </row>
    <row r="521" spans="2:18" x14ac:dyDescent="0.25">
      <c r="B521" s="36"/>
      <c r="C521" s="23">
        <v>1</v>
      </c>
      <c r="D521" s="24"/>
      <c r="E521" s="24"/>
      <c r="F521" s="31"/>
      <c r="G521" s="30">
        <f t="shared" si="474"/>
        <v>0</v>
      </c>
      <c r="H521" s="31"/>
      <c r="I521" s="31"/>
      <c r="J521" s="32">
        <f t="shared" si="475"/>
        <v>0</v>
      </c>
      <c r="K521" s="50" t="str">
        <f>IF(F521&lt;&gt;"", F521+F522+F523+F524, "" )</f>
        <v/>
      </c>
      <c r="L521" s="59" t="e">
        <f t="shared" si="424"/>
        <v>#VALUE!</v>
      </c>
      <c r="M521" s="50" t="str">
        <f>IF(D521&lt;&gt;"", J521+J522+J523+J524, "" )</f>
        <v/>
      </c>
      <c r="N521" s="57" t="e">
        <f t="shared" ref="N521" si="476">RANK(M521,$M$5:$M$700,1)</f>
        <v>#VALUE!</v>
      </c>
      <c r="O521" s="53"/>
      <c r="P521" s="53"/>
      <c r="Q521" s="50" t="str">
        <f t="shared" ref="Q521" si="477">IF(M521&lt;&gt;"", M521-(O521*2)-P521, "" )</f>
        <v/>
      </c>
      <c r="R521" s="47" t="e">
        <f t="shared" ref="R521" si="478">RANK(Q521,$Q$5:$Q$700,1)</f>
        <v>#VALUE!</v>
      </c>
    </row>
    <row r="522" spans="2:18" x14ac:dyDescent="0.25">
      <c r="B522" s="36"/>
      <c r="C522" s="23">
        <v>2</v>
      </c>
      <c r="D522" s="24"/>
      <c r="E522" s="24"/>
      <c r="F522" s="31"/>
      <c r="G522" s="30">
        <f t="shared" si="474"/>
        <v>0</v>
      </c>
      <c r="H522" s="31"/>
      <c r="I522" s="31"/>
      <c r="J522" s="32">
        <f t="shared" si="475"/>
        <v>0</v>
      </c>
      <c r="K522" s="50"/>
      <c r="L522" s="60"/>
      <c r="M522" s="50"/>
      <c r="N522" s="58"/>
      <c r="O522" s="53"/>
      <c r="P522" s="53"/>
      <c r="Q522" s="50"/>
      <c r="R522" s="48"/>
    </row>
    <row r="523" spans="2:18" x14ac:dyDescent="0.25">
      <c r="B523" s="36"/>
      <c r="C523" s="23">
        <v>3</v>
      </c>
      <c r="D523" s="24"/>
      <c r="E523" s="24"/>
      <c r="F523" s="31"/>
      <c r="G523" s="30">
        <f t="shared" si="474"/>
        <v>0</v>
      </c>
      <c r="H523" s="31"/>
      <c r="I523" s="31"/>
      <c r="J523" s="32">
        <f t="shared" si="475"/>
        <v>0</v>
      </c>
      <c r="K523" s="50"/>
      <c r="L523" s="60"/>
      <c r="M523" s="50"/>
      <c r="N523" s="58"/>
      <c r="O523" s="53"/>
      <c r="P523" s="53"/>
      <c r="Q523" s="50"/>
      <c r="R523" s="48"/>
    </row>
    <row r="524" spans="2:18" x14ac:dyDescent="0.25">
      <c r="B524" s="36"/>
      <c r="C524" s="23">
        <v>4</v>
      </c>
      <c r="D524" s="24"/>
      <c r="E524" s="24"/>
      <c r="F524" s="31"/>
      <c r="G524" s="30">
        <f t="shared" si="474"/>
        <v>0</v>
      </c>
      <c r="H524" s="31"/>
      <c r="I524" s="31"/>
      <c r="J524" s="32">
        <f t="shared" si="475"/>
        <v>0</v>
      </c>
      <c r="K524" s="50"/>
      <c r="L524" s="61"/>
      <c r="M524" s="50"/>
      <c r="N524" s="58"/>
      <c r="O524" s="53"/>
      <c r="P524" s="53"/>
      <c r="Q524" s="50"/>
      <c r="R524" s="48"/>
    </row>
    <row r="525" spans="2:18" x14ac:dyDescent="0.25">
      <c r="B525" s="35"/>
      <c r="C525" s="20">
        <v>1</v>
      </c>
      <c r="D525" s="21"/>
      <c r="E525" s="21"/>
      <c r="F525" s="22"/>
      <c r="G525" s="29">
        <f t="shared" si="474"/>
        <v>0</v>
      </c>
      <c r="H525" s="22"/>
      <c r="I525" s="22"/>
      <c r="J525" s="27">
        <f t="shared" si="475"/>
        <v>0</v>
      </c>
      <c r="K525" s="65" t="str">
        <f>IF(F525&lt;&gt;"", F525+F526+F527+F528, "" )</f>
        <v/>
      </c>
      <c r="L525" s="62" t="e">
        <f t="shared" ref="L525" si="479">RANK(K525,$K$5:$K$700,1)</f>
        <v>#VALUE!</v>
      </c>
      <c r="M525" s="49" t="str">
        <f>IF(D525&lt;&gt;"", J525+J526+J527+J528, "" )</f>
        <v/>
      </c>
      <c r="N525" s="55" t="e">
        <f t="shared" ref="N525" si="480">RANK(M525,$M$5:$M$700,1)</f>
        <v>#VALUE!</v>
      </c>
      <c r="O525" s="52"/>
      <c r="P525" s="52"/>
      <c r="Q525" s="49" t="str">
        <f t="shared" ref="Q525" si="481">IF(M525&lt;&gt;"", M525-(O525*2)-P525, "" )</f>
        <v/>
      </c>
      <c r="R525" s="45" t="e">
        <f t="shared" ref="R525" si="482">RANK(Q525,$Q$5:$Q$700,1)</f>
        <v>#VALUE!</v>
      </c>
    </row>
    <row r="526" spans="2:18" x14ac:dyDescent="0.25">
      <c r="B526" s="35"/>
      <c r="C526" s="20">
        <v>2</v>
      </c>
      <c r="D526" s="21"/>
      <c r="E526" s="21"/>
      <c r="F526" s="22"/>
      <c r="G526" s="29">
        <f t="shared" si="474"/>
        <v>0</v>
      </c>
      <c r="H526" s="22"/>
      <c r="I526" s="22"/>
      <c r="J526" s="27">
        <f t="shared" si="475"/>
        <v>0</v>
      </c>
      <c r="K526" s="65"/>
      <c r="L526" s="63"/>
      <c r="M526" s="49"/>
      <c r="N526" s="56"/>
      <c r="O526" s="52"/>
      <c r="P526" s="52"/>
      <c r="Q526" s="49"/>
      <c r="R526" s="46"/>
    </row>
    <row r="527" spans="2:18" x14ac:dyDescent="0.25">
      <c r="B527" s="35"/>
      <c r="C527" s="20">
        <v>3</v>
      </c>
      <c r="D527" s="21"/>
      <c r="E527" s="21"/>
      <c r="F527" s="22"/>
      <c r="G527" s="29">
        <f t="shared" si="474"/>
        <v>0</v>
      </c>
      <c r="H527" s="22"/>
      <c r="I527" s="22"/>
      <c r="J527" s="27">
        <f t="shared" si="475"/>
        <v>0</v>
      </c>
      <c r="K527" s="65"/>
      <c r="L527" s="63"/>
      <c r="M527" s="49"/>
      <c r="N527" s="56"/>
      <c r="O527" s="52"/>
      <c r="P527" s="52"/>
      <c r="Q527" s="49"/>
      <c r="R527" s="46"/>
    </row>
    <row r="528" spans="2:18" x14ac:dyDescent="0.25">
      <c r="B528" s="35"/>
      <c r="C528" s="20">
        <v>4</v>
      </c>
      <c r="D528" s="21"/>
      <c r="E528" s="21"/>
      <c r="F528" s="22"/>
      <c r="G528" s="29">
        <f t="shared" si="474"/>
        <v>0</v>
      </c>
      <c r="H528" s="22"/>
      <c r="I528" s="22"/>
      <c r="J528" s="27">
        <f t="shared" si="475"/>
        <v>0</v>
      </c>
      <c r="K528" s="65"/>
      <c r="L528" s="64"/>
      <c r="M528" s="49"/>
      <c r="N528" s="56"/>
      <c r="O528" s="52"/>
      <c r="P528" s="52"/>
      <c r="Q528" s="49"/>
      <c r="R528" s="46"/>
    </row>
    <row r="529" spans="2:18" x14ac:dyDescent="0.25">
      <c r="B529" s="36"/>
      <c r="C529" s="23">
        <v>1</v>
      </c>
      <c r="D529" s="24"/>
      <c r="E529" s="24"/>
      <c r="F529" s="31"/>
      <c r="G529" s="30">
        <f t="shared" si="474"/>
        <v>0</v>
      </c>
      <c r="H529" s="31"/>
      <c r="I529" s="31"/>
      <c r="J529" s="32">
        <f t="shared" si="475"/>
        <v>0</v>
      </c>
      <c r="K529" s="50" t="str">
        <f>IF(F529&lt;&gt;"", F529+F530+F531+F532, "" )</f>
        <v/>
      </c>
      <c r="L529" s="59" t="e">
        <f t="shared" ref="L529:L585" si="483">RANK(K529,$K$5:$K$700,1)</f>
        <v>#VALUE!</v>
      </c>
      <c r="M529" s="50" t="str">
        <f>IF(D529&lt;&gt;"", J529+J530+J531+J532, "" )</f>
        <v/>
      </c>
      <c r="N529" s="57" t="e">
        <f t="shared" ref="N529" si="484">RANK(M529,$M$5:$M$700,1)</f>
        <v>#VALUE!</v>
      </c>
      <c r="O529" s="53"/>
      <c r="P529" s="53"/>
      <c r="Q529" s="50" t="str">
        <f t="shared" ref="Q529" si="485">IF(M529&lt;&gt;"", M529-(O529*2)-P529, "" )</f>
        <v/>
      </c>
      <c r="R529" s="47" t="e">
        <f t="shared" ref="R529" si="486">RANK(Q529,$Q$5:$Q$700,1)</f>
        <v>#VALUE!</v>
      </c>
    </row>
    <row r="530" spans="2:18" x14ac:dyDescent="0.25">
      <c r="B530" s="36"/>
      <c r="C530" s="23">
        <v>2</v>
      </c>
      <c r="D530" s="24"/>
      <c r="E530" s="24"/>
      <c r="F530" s="31"/>
      <c r="G530" s="30">
        <f t="shared" si="474"/>
        <v>0</v>
      </c>
      <c r="H530" s="31"/>
      <c r="I530" s="31"/>
      <c r="J530" s="32">
        <f t="shared" si="475"/>
        <v>0</v>
      </c>
      <c r="K530" s="50"/>
      <c r="L530" s="60"/>
      <c r="M530" s="50"/>
      <c r="N530" s="58"/>
      <c r="O530" s="53"/>
      <c r="P530" s="53"/>
      <c r="Q530" s="50"/>
      <c r="R530" s="48"/>
    </row>
    <row r="531" spans="2:18" x14ac:dyDescent="0.25">
      <c r="B531" s="36"/>
      <c r="C531" s="23">
        <v>3</v>
      </c>
      <c r="D531" s="24"/>
      <c r="E531" s="24"/>
      <c r="F531" s="31"/>
      <c r="G531" s="30">
        <f t="shared" si="474"/>
        <v>0</v>
      </c>
      <c r="H531" s="31"/>
      <c r="I531" s="31"/>
      <c r="J531" s="32">
        <f t="shared" si="475"/>
        <v>0</v>
      </c>
      <c r="K531" s="50"/>
      <c r="L531" s="60"/>
      <c r="M531" s="50"/>
      <c r="N531" s="58"/>
      <c r="O531" s="53"/>
      <c r="P531" s="53"/>
      <c r="Q531" s="50"/>
      <c r="R531" s="48"/>
    </row>
    <row r="532" spans="2:18" x14ac:dyDescent="0.25">
      <c r="B532" s="36"/>
      <c r="C532" s="23">
        <v>4</v>
      </c>
      <c r="D532" s="24"/>
      <c r="E532" s="24"/>
      <c r="F532" s="31"/>
      <c r="G532" s="30">
        <f t="shared" si="474"/>
        <v>0</v>
      </c>
      <c r="H532" s="31"/>
      <c r="I532" s="31"/>
      <c r="J532" s="32">
        <f t="shared" si="475"/>
        <v>0</v>
      </c>
      <c r="K532" s="50"/>
      <c r="L532" s="61"/>
      <c r="M532" s="50"/>
      <c r="N532" s="58"/>
      <c r="O532" s="53"/>
      <c r="P532" s="53"/>
      <c r="Q532" s="50"/>
      <c r="R532" s="48"/>
    </row>
    <row r="533" spans="2:18" x14ac:dyDescent="0.25">
      <c r="B533" s="35"/>
      <c r="C533" s="20">
        <v>1</v>
      </c>
      <c r="D533" s="21"/>
      <c r="E533" s="21"/>
      <c r="F533" s="22"/>
      <c r="G533" s="29">
        <f t="shared" si="474"/>
        <v>0</v>
      </c>
      <c r="H533" s="22"/>
      <c r="I533" s="22"/>
      <c r="J533" s="27">
        <f t="shared" si="475"/>
        <v>0</v>
      </c>
      <c r="K533" s="65" t="str">
        <f>IF(F533&lt;&gt;"", F533+F534+F535+F536, "" )</f>
        <v/>
      </c>
      <c r="L533" s="62" t="e">
        <f t="shared" ref="L533" si="487">RANK(K533,$K$5:$K$700,1)</f>
        <v>#VALUE!</v>
      </c>
      <c r="M533" s="49" t="str">
        <f>IF(D533&lt;&gt;"", J533+J534+J535+J536, "" )</f>
        <v/>
      </c>
      <c r="N533" s="55" t="e">
        <f t="shared" ref="N533" si="488">RANK(M533,$M$5:$M$700,1)</f>
        <v>#VALUE!</v>
      </c>
      <c r="O533" s="52"/>
      <c r="P533" s="52"/>
      <c r="Q533" s="49" t="str">
        <f t="shared" ref="Q533" si="489">IF(M533&lt;&gt;"", M533-(O533*2)-P533, "" )</f>
        <v/>
      </c>
      <c r="R533" s="45" t="e">
        <f t="shared" ref="R533" si="490">RANK(Q533,$Q$5:$Q$700,1)</f>
        <v>#VALUE!</v>
      </c>
    </row>
    <row r="534" spans="2:18" x14ac:dyDescent="0.25">
      <c r="B534" s="35"/>
      <c r="C534" s="20">
        <v>2</v>
      </c>
      <c r="D534" s="21"/>
      <c r="E534" s="21"/>
      <c r="F534" s="22"/>
      <c r="G534" s="29">
        <f t="shared" si="474"/>
        <v>0</v>
      </c>
      <c r="H534" s="22"/>
      <c r="I534" s="22"/>
      <c r="J534" s="27">
        <f t="shared" si="475"/>
        <v>0</v>
      </c>
      <c r="K534" s="65"/>
      <c r="L534" s="63"/>
      <c r="M534" s="49"/>
      <c r="N534" s="56"/>
      <c r="O534" s="52"/>
      <c r="P534" s="52"/>
      <c r="Q534" s="49"/>
      <c r="R534" s="46"/>
    </row>
    <row r="535" spans="2:18" x14ac:dyDescent="0.25">
      <c r="B535" s="35"/>
      <c r="C535" s="20">
        <v>3</v>
      </c>
      <c r="D535" s="21"/>
      <c r="E535" s="21"/>
      <c r="F535" s="22"/>
      <c r="G535" s="29">
        <f t="shared" si="474"/>
        <v>0</v>
      </c>
      <c r="H535" s="22"/>
      <c r="I535" s="22"/>
      <c r="J535" s="27">
        <f t="shared" si="475"/>
        <v>0</v>
      </c>
      <c r="K535" s="65"/>
      <c r="L535" s="63"/>
      <c r="M535" s="49"/>
      <c r="N535" s="56"/>
      <c r="O535" s="52"/>
      <c r="P535" s="52"/>
      <c r="Q535" s="49"/>
      <c r="R535" s="46"/>
    </row>
    <row r="536" spans="2:18" x14ac:dyDescent="0.25">
      <c r="B536" s="35"/>
      <c r="C536" s="20">
        <v>4</v>
      </c>
      <c r="D536" s="21"/>
      <c r="E536" s="21"/>
      <c r="F536" s="22"/>
      <c r="G536" s="29">
        <f t="shared" si="474"/>
        <v>0</v>
      </c>
      <c r="H536" s="22"/>
      <c r="I536" s="22"/>
      <c r="J536" s="27">
        <f t="shared" si="475"/>
        <v>0</v>
      </c>
      <c r="K536" s="65"/>
      <c r="L536" s="64"/>
      <c r="M536" s="49"/>
      <c r="N536" s="56"/>
      <c r="O536" s="52"/>
      <c r="P536" s="52"/>
      <c r="Q536" s="49"/>
      <c r="R536" s="46"/>
    </row>
    <row r="537" spans="2:18" x14ac:dyDescent="0.25">
      <c r="B537" s="36"/>
      <c r="C537" s="23">
        <v>1</v>
      </c>
      <c r="D537" s="24"/>
      <c r="E537" s="24"/>
      <c r="F537" s="31"/>
      <c r="G537" s="30">
        <f t="shared" si="474"/>
        <v>0</v>
      </c>
      <c r="H537" s="31"/>
      <c r="I537" s="31"/>
      <c r="J537" s="32">
        <f t="shared" si="475"/>
        <v>0</v>
      </c>
      <c r="K537" s="50" t="str">
        <f>IF(F537&lt;&gt;"", F537+F538+F539+F540, "" )</f>
        <v/>
      </c>
      <c r="L537" s="59" t="e">
        <f t="shared" si="483"/>
        <v>#VALUE!</v>
      </c>
      <c r="M537" s="50" t="str">
        <f>IF(D537&lt;&gt;"", J537+J538+J539+J540, "" )</f>
        <v/>
      </c>
      <c r="N537" s="57" t="e">
        <f t="shared" ref="N537" si="491">RANK(M537,$M$5:$M$700,1)</f>
        <v>#VALUE!</v>
      </c>
      <c r="O537" s="53"/>
      <c r="P537" s="53"/>
      <c r="Q537" s="50" t="str">
        <f t="shared" ref="Q537" si="492">IF(M537&lt;&gt;"", M537-(O537*2)-P537, "" )</f>
        <v/>
      </c>
      <c r="R537" s="47" t="e">
        <f t="shared" ref="R537" si="493">RANK(Q537,$Q$5:$Q$700,1)</f>
        <v>#VALUE!</v>
      </c>
    </row>
    <row r="538" spans="2:18" x14ac:dyDescent="0.25">
      <c r="B538" s="36"/>
      <c r="C538" s="23">
        <v>2</v>
      </c>
      <c r="D538" s="24"/>
      <c r="E538" s="24"/>
      <c r="F538" s="31"/>
      <c r="G538" s="30">
        <f t="shared" si="474"/>
        <v>0</v>
      </c>
      <c r="H538" s="31"/>
      <c r="I538" s="31"/>
      <c r="J538" s="32">
        <f t="shared" si="475"/>
        <v>0</v>
      </c>
      <c r="K538" s="50"/>
      <c r="L538" s="60"/>
      <c r="M538" s="50"/>
      <c r="N538" s="58"/>
      <c r="O538" s="53"/>
      <c r="P538" s="53"/>
      <c r="Q538" s="50"/>
      <c r="R538" s="48"/>
    </row>
    <row r="539" spans="2:18" x14ac:dyDescent="0.25">
      <c r="B539" s="36"/>
      <c r="C539" s="23">
        <v>3</v>
      </c>
      <c r="D539" s="24"/>
      <c r="E539" s="24"/>
      <c r="F539" s="31"/>
      <c r="G539" s="30">
        <f t="shared" si="474"/>
        <v>0</v>
      </c>
      <c r="H539" s="31"/>
      <c r="I539" s="31"/>
      <c r="J539" s="32">
        <f t="shared" si="475"/>
        <v>0</v>
      </c>
      <c r="K539" s="50"/>
      <c r="L539" s="60"/>
      <c r="M539" s="50"/>
      <c r="N539" s="58"/>
      <c r="O539" s="53"/>
      <c r="P539" s="53"/>
      <c r="Q539" s="50"/>
      <c r="R539" s="48"/>
    </row>
    <row r="540" spans="2:18" x14ac:dyDescent="0.25">
      <c r="B540" s="36"/>
      <c r="C540" s="23">
        <v>4</v>
      </c>
      <c r="D540" s="24"/>
      <c r="E540" s="24"/>
      <c r="F540" s="31"/>
      <c r="G540" s="30">
        <f t="shared" si="474"/>
        <v>0</v>
      </c>
      <c r="H540" s="31"/>
      <c r="I540" s="31"/>
      <c r="J540" s="32">
        <f t="shared" si="475"/>
        <v>0</v>
      </c>
      <c r="K540" s="50"/>
      <c r="L540" s="61"/>
      <c r="M540" s="50"/>
      <c r="N540" s="58"/>
      <c r="O540" s="53"/>
      <c r="P540" s="53"/>
      <c r="Q540" s="50"/>
      <c r="R540" s="48"/>
    </row>
    <row r="541" spans="2:18" x14ac:dyDescent="0.25">
      <c r="B541" s="35"/>
      <c r="C541" s="20">
        <v>1</v>
      </c>
      <c r="D541" s="21"/>
      <c r="E541" s="21"/>
      <c r="F541" s="22"/>
      <c r="G541" s="29">
        <f t="shared" si="474"/>
        <v>0</v>
      </c>
      <c r="H541" s="22"/>
      <c r="I541" s="22"/>
      <c r="J541" s="27">
        <f t="shared" si="475"/>
        <v>0</v>
      </c>
      <c r="K541" s="65" t="str">
        <f>IF(F541&lt;&gt;"", F541+F542+F543+F544, "" )</f>
        <v/>
      </c>
      <c r="L541" s="62" t="e">
        <f t="shared" ref="L541" si="494">RANK(K541,$K$5:$K$700,1)</f>
        <v>#VALUE!</v>
      </c>
      <c r="M541" s="49" t="str">
        <f>IF(D541&lt;&gt;"", J541+J542+J543+J544, "" )</f>
        <v/>
      </c>
      <c r="N541" s="55" t="e">
        <f t="shared" ref="N541" si="495">RANK(M541,$M$5:$M$700,1)</f>
        <v>#VALUE!</v>
      </c>
      <c r="O541" s="52"/>
      <c r="P541" s="52"/>
      <c r="Q541" s="49" t="str">
        <f t="shared" ref="Q541" si="496">IF(M541&lt;&gt;"", M541-(O541*2)-P541, "" )</f>
        <v/>
      </c>
      <c r="R541" s="45" t="e">
        <f t="shared" ref="R541" si="497">RANK(Q541,$Q$5:$Q$700,1)</f>
        <v>#VALUE!</v>
      </c>
    </row>
    <row r="542" spans="2:18" x14ac:dyDescent="0.25">
      <c r="B542" s="35"/>
      <c r="C542" s="20">
        <v>2</v>
      </c>
      <c r="D542" s="21"/>
      <c r="E542" s="21"/>
      <c r="F542" s="22"/>
      <c r="G542" s="29">
        <f t="shared" si="474"/>
        <v>0</v>
      </c>
      <c r="H542" s="22"/>
      <c r="I542" s="22"/>
      <c r="J542" s="27">
        <f t="shared" si="475"/>
        <v>0</v>
      </c>
      <c r="K542" s="65"/>
      <c r="L542" s="63"/>
      <c r="M542" s="49"/>
      <c r="N542" s="56"/>
      <c r="O542" s="52"/>
      <c r="P542" s="52"/>
      <c r="Q542" s="49"/>
      <c r="R542" s="46"/>
    </row>
    <row r="543" spans="2:18" x14ac:dyDescent="0.25">
      <c r="B543" s="35"/>
      <c r="C543" s="20">
        <v>3</v>
      </c>
      <c r="D543" s="21"/>
      <c r="E543" s="21"/>
      <c r="F543" s="22"/>
      <c r="G543" s="29">
        <f t="shared" si="474"/>
        <v>0</v>
      </c>
      <c r="H543" s="22"/>
      <c r="I543" s="22"/>
      <c r="J543" s="27">
        <f t="shared" si="475"/>
        <v>0</v>
      </c>
      <c r="K543" s="65"/>
      <c r="L543" s="63"/>
      <c r="M543" s="49"/>
      <c r="N543" s="56"/>
      <c r="O543" s="52"/>
      <c r="P543" s="52"/>
      <c r="Q543" s="49"/>
      <c r="R543" s="46"/>
    </row>
    <row r="544" spans="2:18" x14ac:dyDescent="0.25">
      <c r="B544" s="35"/>
      <c r="C544" s="20">
        <v>4</v>
      </c>
      <c r="D544" s="21"/>
      <c r="E544" s="21"/>
      <c r="F544" s="22"/>
      <c r="G544" s="29">
        <f t="shared" si="474"/>
        <v>0</v>
      </c>
      <c r="H544" s="22"/>
      <c r="I544" s="22"/>
      <c r="J544" s="27">
        <f t="shared" si="475"/>
        <v>0</v>
      </c>
      <c r="K544" s="65"/>
      <c r="L544" s="64"/>
      <c r="M544" s="49"/>
      <c r="N544" s="56"/>
      <c r="O544" s="52"/>
      <c r="P544" s="52"/>
      <c r="Q544" s="49"/>
      <c r="R544" s="46"/>
    </row>
    <row r="545" spans="2:18" x14ac:dyDescent="0.25">
      <c r="B545" s="36"/>
      <c r="C545" s="23">
        <v>1</v>
      </c>
      <c r="D545" s="24"/>
      <c r="E545" s="24"/>
      <c r="F545" s="31"/>
      <c r="G545" s="30">
        <f t="shared" si="474"/>
        <v>0</v>
      </c>
      <c r="H545" s="31"/>
      <c r="I545" s="31"/>
      <c r="J545" s="32">
        <f t="shared" si="475"/>
        <v>0</v>
      </c>
      <c r="K545" s="50" t="str">
        <f>IF(F545&lt;&gt;"", F545+F546+F547+F548, "" )</f>
        <v/>
      </c>
      <c r="L545" s="59" t="e">
        <f t="shared" si="483"/>
        <v>#VALUE!</v>
      </c>
      <c r="M545" s="50" t="str">
        <f>IF(D545&lt;&gt;"", J545+J546+J547+J548, "" )</f>
        <v/>
      </c>
      <c r="N545" s="57" t="e">
        <f t="shared" ref="N545" si="498">RANK(M545,$M$5:$M$700,1)</f>
        <v>#VALUE!</v>
      </c>
      <c r="O545" s="53"/>
      <c r="P545" s="53"/>
      <c r="Q545" s="50" t="str">
        <f t="shared" ref="Q545" si="499">IF(M545&lt;&gt;"", M545-(O545*2)-P545, "" )</f>
        <v/>
      </c>
      <c r="R545" s="47" t="e">
        <f t="shared" ref="R545" si="500">RANK(Q545,$Q$5:$Q$700,1)</f>
        <v>#VALUE!</v>
      </c>
    </row>
    <row r="546" spans="2:18" x14ac:dyDescent="0.25">
      <c r="B546" s="36"/>
      <c r="C546" s="23">
        <v>2</v>
      </c>
      <c r="D546" s="24"/>
      <c r="E546" s="24"/>
      <c r="F546" s="31"/>
      <c r="G546" s="30">
        <f t="shared" si="474"/>
        <v>0</v>
      </c>
      <c r="H546" s="31"/>
      <c r="I546" s="31"/>
      <c r="J546" s="32">
        <f t="shared" si="475"/>
        <v>0</v>
      </c>
      <c r="K546" s="50"/>
      <c r="L546" s="60"/>
      <c r="M546" s="50"/>
      <c r="N546" s="58"/>
      <c r="O546" s="53"/>
      <c r="P546" s="53"/>
      <c r="Q546" s="50"/>
      <c r="R546" s="48"/>
    </row>
    <row r="547" spans="2:18" x14ac:dyDescent="0.25">
      <c r="B547" s="36"/>
      <c r="C547" s="23">
        <v>3</v>
      </c>
      <c r="D547" s="24"/>
      <c r="E547" s="24"/>
      <c r="F547" s="31"/>
      <c r="G547" s="30">
        <f t="shared" si="474"/>
        <v>0</v>
      </c>
      <c r="H547" s="31"/>
      <c r="I547" s="31"/>
      <c r="J547" s="32">
        <f t="shared" si="475"/>
        <v>0</v>
      </c>
      <c r="K547" s="50"/>
      <c r="L547" s="60"/>
      <c r="M547" s="50"/>
      <c r="N547" s="58"/>
      <c r="O547" s="53"/>
      <c r="P547" s="53"/>
      <c r="Q547" s="50"/>
      <c r="R547" s="48"/>
    </row>
    <row r="548" spans="2:18" x14ac:dyDescent="0.25">
      <c r="B548" s="36"/>
      <c r="C548" s="23">
        <v>4</v>
      </c>
      <c r="D548" s="24"/>
      <c r="E548" s="24"/>
      <c r="F548" s="31"/>
      <c r="G548" s="30">
        <f t="shared" si="474"/>
        <v>0</v>
      </c>
      <c r="H548" s="31"/>
      <c r="I548" s="31"/>
      <c r="J548" s="32">
        <f t="shared" si="475"/>
        <v>0</v>
      </c>
      <c r="K548" s="50"/>
      <c r="L548" s="61"/>
      <c r="M548" s="50"/>
      <c r="N548" s="58"/>
      <c r="O548" s="53"/>
      <c r="P548" s="53"/>
      <c r="Q548" s="50"/>
      <c r="R548" s="48"/>
    </row>
    <row r="549" spans="2:18" x14ac:dyDescent="0.25">
      <c r="B549" s="35"/>
      <c r="C549" s="20">
        <v>1</v>
      </c>
      <c r="D549" s="21"/>
      <c r="E549" s="21"/>
      <c r="F549" s="22"/>
      <c r="G549" s="29">
        <f t="shared" si="474"/>
        <v>0</v>
      </c>
      <c r="H549" s="22"/>
      <c r="I549" s="22"/>
      <c r="J549" s="27">
        <f t="shared" si="475"/>
        <v>0</v>
      </c>
      <c r="K549" s="65" t="str">
        <f>IF(F549&lt;&gt;"", F549+F550+F551+F552, "" )</f>
        <v/>
      </c>
      <c r="L549" s="62" t="e">
        <f t="shared" ref="L549" si="501">RANK(K549,$K$5:$K$700,1)</f>
        <v>#VALUE!</v>
      </c>
      <c r="M549" s="49" t="str">
        <f>IF(D549&lt;&gt;"", J549+J550+J551+J552, "" )</f>
        <v/>
      </c>
      <c r="N549" s="55" t="e">
        <f t="shared" ref="N549" si="502">RANK(M549,$M$5:$M$700,1)</f>
        <v>#VALUE!</v>
      </c>
      <c r="O549" s="52"/>
      <c r="P549" s="52"/>
      <c r="Q549" s="49" t="str">
        <f t="shared" ref="Q549" si="503">IF(M549&lt;&gt;"", M549-(O549*2)-P549, "" )</f>
        <v/>
      </c>
      <c r="R549" s="45" t="e">
        <f t="shared" ref="R549" si="504">RANK(Q549,$Q$5:$Q$700,1)</f>
        <v>#VALUE!</v>
      </c>
    </row>
    <row r="550" spans="2:18" x14ac:dyDescent="0.25">
      <c r="B550" s="35"/>
      <c r="C550" s="20">
        <v>2</v>
      </c>
      <c r="D550" s="21"/>
      <c r="E550" s="21"/>
      <c r="F550" s="22"/>
      <c r="G550" s="29">
        <f t="shared" si="474"/>
        <v>0</v>
      </c>
      <c r="H550" s="22"/>
      <c r="I550" s="22"/>
      <c r="J550" s="27">
        <f t="shared" si="475"/>
        <v>0</v>
      </c>
      <c r="K550" s="65"/>
      <c r="L550" s="63"/>
      <c r="M550" s="49"/>
      <c r="N550" s="56"/>
      <c r="O550" s="52"/>
      <c r="P550" s="52"/>
      <c r="Q550" s="49"/>
      <c r="R550" s="46"/>
    </row>
    <row r="551" spans="2:18" x14ac:dyDescent="0.25">
      <c r="B551" s="35"/>
      <c r="C551" s="20">
        <v>3</v>
      </c>
      <c r="D551" s="21"/>
      <c r="E551" s="21"/>
      <c r="F551" s="22"/>
      <c r="G551" s="29">
        <f t="shared" si="474"/>
        <v>0</v>
      </c>
      <c r="H551" s="22"/>
      <c r="I551" s="22"/>
      <c r="J551" s="27">
        <f t="shared" si="475"/>
        <v>0</v>
      </c>
      <c r="K551" s="65"/>
      <c r="L551" s="63"/>
      <c r="M551" s="49"/>
      <c r="N551" s="56"/>
      <c r="O551" s="52"/>
      <c r="P551" s="52"/>
      <c r="Q551" s="49"/>
      <c r="R551" s="46"/>
    </row>
    <row r="552" spans="2:18" x14ac:dyDescent="0.25">
      <c r="B552" s="35"/>
      <c r="C552" s="20">
        <v>4</v>
      </c>
      <c r="D552" s="21"/>
      <c r="E552" s="21"/>
      <c r="F552" s="22"/>
      <c r="G552" s="29">
        <f t="shared" si="474"/>
        <v>0</v>
      </c>
      <c r="H552" s="22"/>
      <c r="I552" s="22"/>
      <c r="J552" s="27">
        <f t="shared" si="475"/>
        <v>0</v>
      </c>
      <c r="K552" s="65"/>
      <c r="L552" s="64"/>
      <c r="M552" s="49"/>
      <c r="N552" s="56"/>
      <c r="O552" s="52"/>
      <c r="P552" s="52"/>
      <c r="Q552" s="49"/>
      <c r="R552" s="46"/>
    </row>
    <row r="553" spans="2:18" x14ac:dyDescent="0.25">
      <c r="B553" s="36"/>
      <c r="C553" s="23">
        <v>1</v>
      </c>
      <c r="D553" s="24"/>
      <c r="E553" s="24"/>
      <c r="F553" s="31"/>
      <c r="G553" s="30">
        <f t="shared" si="474"/>
        <v>0</v>
      </c>
      <c r="H553" s="31"/>
      <c r="I553" s="31"/>
      <c r="J553" s="32">
        <f t="shared" si="475"/>
        <v>0</v>
      </c>
      <c r="K553" s="50" t="str">
        <f>IF(F553&lt;&gt;"", F553+F554+F555+F556, "" )</f>
        <v/>
      </c>
      <c r="L553" s="59" t="e">
        <f t="shared" si="483"/>
        <v>#VALUE!</v>
      </c>
      <c r="M553" s="50" t="str">
        <f>IF(D553&lt;&gt;"", J553+J554+J555+J556, "" )</f>
        <v/>
      </c>
      <c r="N553" s="57" t="e">
        <f t="shared" ref="N553" si="505">RANK(M553,$M$5:$M$700,1)</f>
        <v>#VALUE!</v>
      </c>
      <c r="O553" s="53"/>
      <c r="P553" s="53"/>
      <c r="Q553" s="50" t="str">
        <f t="shared" ref="Q553" si="506">IF(M553&lt;&gt;"", M553-(O553*2)-P553, "" )</f>
        <v/>
      </c>
      <c r="R553" s="47" t="e">
        <f t="shared" ref="R553" si="507">RANK(Q553,$Q$5:$Q$700,1)</f>
        <v>#VALUE!</v>
      </c>
    </row>
    <row r="554" spans="2:18" x14ac:dyDescent="0.25">
      <c r="B554" s="36"/>
      <c r="C554" s="23">
        <v>2</v>
      </c>
      <c r="D554" s="24"/>
      <c r="E554" s="24"/>
      <c r="F554" s="31"/>
      <c r="G554" s="30">
        <f t="shared" si="474"/>
        <v>0</v>
      </c>
      <c r="H554" s="31"/>
      <c r="I554" s="31"/>
      <c r="J554" s="32">
        <f t="shared" si="475"/>
        <v>0</v>
      </c>
      <c r="K554" s="50"/>
      <c r="L554" s="60"/>
      <c r="M554" s="50"/>
      <c r="N554" s="58"/>
      <c r="O554" s="53"/>
      <c r="P554" s="53"/>
      <c r="Q554" s="50"/>
      <c r="R554" s="48"/>
    </row>
    <row r="555" spans="2:18" x14ac:dyDescent="0.25">
      <c r="B555" s="36"/>
      <c r="C555" s="23">
        <v>3</v>
      </c>
      <c r="D555" s="24"/>
      <c r="E555" s="24"/>
      <c r="F555" s="31"/>
      <c r="G555" s="30">
        <f t="shared" si="474"/>
        <v>0</v>
      </c>
      <c r="H555" s="31"/>
      <c r="I555" s="31"/>
      <c r="J555" s="32">
        <f t="shared" si="475"/>
        <v>0</v>
      </c>
      <c r="K555" s="50"/>
      <c r="L555" s="60"/>
      <c r="M555" s="50"/>
      <c r="N555" s="58"/>
      <c r="O555" s="53"/>
      <c r="P555" s="53"/>
      <c r="Q555" s="50"/>
      <c r="R555" s="48"/>
    </row>
    <row r="556" spans="2:18" x14ac:dyDescent="0.25">
      <c r="B556" s="36"/>
      <c r="C556" s="23">
        <v>4</v>
      </c>
      <c r="D556" s="24"/>
      <c r="E556" s="24"/>
      <c r="F556" s="31"/>
      <c r="G556" s="30">
        <f t="shared" si="474"/>
        <v>0</v>
      </c>
      <c r="H556" s="31"/>
      <c r="I556" s="31"/>
      <c r="J556" s="32">
        <f t="shared" si="475"/>
        <v>0</v>
      </c>
      <c r="K556" s="50"/>
      <c r="L556" s="61"/>
      <c r="M556" s="50"/>
      <c r="N556" s="58"/>
      <c r="O556" s="53"/>
      <c r="P556" s="53"/>
      <c r="Q556" s="50"/>
      <c r="R556" s="48"/>
    </row>
    <row r="557" spans="2:18" x14ac:dyDescent="0.25">
      <c r="B557" s="35"/>
      <c r="C557" s="20">
        <v>1</v>
      </c>
      <c r="D557" s="21"/>
      <c r="E557" s="21"/>
      <c r="F557" s="22"/>
      <c r="G557" s="29">
        <f t="shared" si="474"/>
        <v>0</v>
      </c>
      <c r="H557" s="22"/>
      <c r="I557" s="22"/>
      <c r="J557" s="27">
        <f t="shared" si="475"/>
        <v>0</v>
      </c>
      <c r="K557" s="65" t="str">
        <f>IF(F557&lt;&gt;"", F557+F558+F559+F560, "" )</f>
        <v/>
      </c>
      <c r="L557" s="62" t="e">
        <f t="shared" ref="L557" si="508">RANK(K557,$K$5:$K$700,1)</f>
        <v>#VALUE!</v>
      </c>
      <c r="M557" s="49" t="str">
        <f>IF(D557&lt;&gt;"", J557+J558+J559+J560, "" )</f>
        <v/>
      </c>
      <c r="N557" s="55" t="e">
        <f t="shared" ref="N557" si="509">RANK(M557,$M$5:$M$700,1)</f>
        <v>#VALUE!</v>
      </c>
      <c r="O557" s="52"/>
      <c r="P557" s="52"/>
      <c r="Q557" s="49" t="str">
        <f t="shared" ref="Q557" si="510">IF(M557&lt;&gt;"", M557-(O557*2)-P557, "" )</f>
        <v/>
      </c>
      <c r="R557" s="45" t="e">
        <f t="shared" ref="R557" si="511">RANK(Q557,$Q$5:$Q$700,1)</f>
        <v>#VALUE!</v>
      </c>
    </row>
    <row r="558" spans="2:18" x14ac:dyDescent="0.25">
      <c r="B558" s="35"/>
      <c r="C558" s="20">
        <v>2</v>
      </c>
      <c r="D558" s="21"/>
      <c r="E558" s="21"/>
      <c r="F558" s="22"/>
      <c r="G558" s="29">
        <f t="shared" si="474"/>
        <v>0</v>
      </c>
      <c r="H558" s="22"/>
      <c r="I558" s="22"/>
      <c r="J558" s="27">
        <f t="shared" si="475"/>
        <v>0</v>
      </c>
      <c r="K558" s="65"/>
      <c r="L558" s="63"/>
      <c r="M558" s="49"/>
      <c r="N558" s="56"/>
      <c r="O558" s="52"/>
      <c r="P558" s="52"/>
      <c r="Q558" s="49"/>
      <c r="R558" s="46"/>
    </row>
    <row r="559" spans="2:18" x14ac:dyDescent="0.25">
      <c r="B559" s="35"/>
      <c r="C559" s="20">
        <v>3</v>
      </c>
      <c r="D559" s="21"/>
      <c r="E559" s="21"/>
      <c r="F559" s="22"/>
      <c r="G559" s="29">
        <f t="shared" si="474"/>
        <v>0</v>
      </c>
      <c r="H559" s="22"/>
      <c r="I559" s="22"/>
      <c r="J559" s="27">
        <f t="shared" si="475"/>
        <v>0</v>
      </c>
      <c r="K559" s="65"/>
      <c r="L559" s="63"/>
      <c r="M559" s="49"/>
      <c r="N559" s="56"/>
      <c r="O559" s="52"/>
      <c r="P559" s="52"/>
      <c r="Q559" s="49"/>
      <c r="R559" s="46"/>
    </row>
    <row r="560" spans="2:18" x14ac:dyDescent="0.25">
      <c r="B560" s="35"/>
      <c r="C560" s="20">
        <v>4</v>
      </c>
      <c r="D560" s="21"/>
      <c r="E560" s="21"/>
      <c r="F560" s="22"/>
      <c r="G560" s="29">
        <f t="shared" si="474"/>
        <v>0</v>
      </c>
      <c r="H560" s="22"/>
      <c r="I560" s="22"/>
      <c r="J560" s="27">
        <f t="shared" si="475"/>
        <v>0</v>
      </c>
      <c r="K560" s="65"/>
      <c r="L560" s="64"/>
      <c r="M560" s="49"/>
      <c r="N560" s="56"/>
      <c r="O560" s="52"/>
      <c r="P560" s="52"/>
      <c r="Q560" s="49"/>
      <c r="R560" s="46"/>
    </row>
    <row r="561" spans="2:18" x14ac:dyDescent="0.25">
      <c r="B561" s="36"/>
      <c r="C561" s="23">
        <v>1</v>
      </c>
      <c r="D561" s="24"/>
      <c r="E561" s="24"/>
      <c r="F561" s="31"/>
      <c r="G561" s="30">
        <f t="shared" si="474"/>
        <v>0</v>
      </c>
      <c r="H561" s="31"/>
      <c r="I561" s="31"/>
      <c r="J561" s="32">
        <f t="shared" si="475"/>
        <v>0</v>
      </c>
      <c r="K561" s="50" t="str">
        <f>IF(F561&lt;&gt;"", F561+F562+F563+F564, "" )</f>
        <v/>
      </c>
      <c r="L561" s="59" t="e">
        <f t="shared" si="483"/>
        <v>#VALUE!</v>
      </c>
      <c r="M561" s="50" t="str">
        <f>IF(D561&lt;&gt;"", J561+J562+J563+J564, "" )</f>
        <v/>
      </c>
      <c r="N561" s="57" t="e">
        <f t="shared" ref="N561" si="512">RANK(M561,$M$5:$M$700,1)</f>
        <v>#VALUE!</v>
      </c>
      <c r="O561" s="53"/>
      <c r="P561" s="53"/>
      <c r="Q561" s="50" t="str">
        <f t="shared" ref="Q561" si="513">IF(M561&lt;&gt;"", M561-(O561*2)-P561, "" )</f>
        <v/>
      </c>
      <c r="R561" s="47" t="e">
        <f t="shared" ref="R561" si="514">RANK(Q561,$Q$5:$Q$700,1)</f>
        <v>#VALUE!</v>
      </c>
    </row>
    <row r="562" spans="2:18" x14ac:dyDescent="0.25">
      <c r="B562" s="36"/>
      <c r="C562" s="23">
        <v>2</v>
      </c>
      <c r="D562" s="24"/>
      <c r="E562" s="24"/>
      <c r="F562" s="31"/>
      <c r="G562" s="30">
        <f t="shared" si="474"/>
        <v>0</v>
      </c>
      <c r="H562" s="31"/>
      <c r="I562" s="31"/>
      <c r="J562" s="32">
        <f t="shared" si="475"/>
        <v>0</v>
      </c>
      <c r="K562" s="50"/>
      <c r="L562" s="60"/>
      <c r="M562" s="50"/>
      <c r="N562" s="58"/>
      <c r="O562" s="53"/>
      <c r="P562" s="53"/>
      <c r="Q562" s="50"/>
      <c r="R562" s="48"/>
    </row>
    <row r="563" spans="2:18" x14ac:dyDescent="0.25">
      <c r="B563" s="36"/>
      <c r="C563" s="23">
        <v>3</v>
      </c>
      <c r="D563" s="24"/>
      <c r="E563" s="24"/>
      <c r="F563" s="31"/>
      <c r="G563" s="30">
        <f t="shared" si="474"/>
        <v>0</v>
      </c>
      <c r="H563" s="31"/>
      <c r="I563" s="31"/>
      <c r="J563" s="32">
        <f t="shared" si="475"/>
        <v>0</v>
      </c>
      <c r="K563" s="50"/>
      <c r="L563" s="60"/>
      <c r="M563" s="50"/>
      <c r="N563" s="58"/>
      <c r="O563" s="53"/>
      <c r="P563" s="53"/>
      <c r="Q563" s="50"/>
      <c r="R563" s="48"/>
    </row>
    <row r="564" spans="2:18" x14ac:dyDescent="0.25">
      <c r="B564" s="36"/>
      <c r="C564" s="23">
        <v>4</v>
      </c>
      <c r="D564" s="24"/>
      <c r="E564" s="24"/>
      <c r="F564" s="31"/>
      <c r="G564" s="30">
        <f t="shared" si="474"/>
        <v>0</v>
      </c>
      <c r="H564" s="31"/>
      <c r="I564" s="31"/>
      <c r="J564" s="32">
        <f t="shared" si="475"/>
        <v>0</v>
      </c>
      <c r="K564" s="50"/>
      <c r="L564" s="61"/>
      <c r="M564" s="50"/>
      <c r="N564" s="58"/>
      <c r="O564" s="53"/>
      <c r="P564" s="53"/>
      <c r="Q564" s="50"/>
      <c r="R564" s="48"/>
    </row>
    <row r="565" spans="2:18" x14ac:dyDescent="0.25">
      <c r="B565" s="35"/>
      <c r="C565" s="20">
        <v>1</v>
      </c>
      <c r="D565" s="21"/>
      <c r="E565" s="21"/>
      <c r="F565" s="22"/>
      <c r="G565" s="29">
        <f t="shared" si="474"/>
        <v>0</v>
      </c>
      <c r="H565" s="22"/>
      <c r="I565" s="22"/>
      <c r="J565" s="27">
        <f t="shared" si="475"/>
        <v>0</v>
      </c>
      <c r="K565" s="65" t="str">
        <f>IF(F565&lt;&gt;"", F565+F566+F567+F568, "" )</f>
        <v/>
      </c>
      <c r="L565" s="62" t="e">
        <f t="shared" ref="L565" si="515">RANK(K565,$K$5:$K$700,1)</f>
        <v>#VALUE!</v>
      </c>
      <c r="M565" s="49" t="str">
        <f>IF(D565&lt;&gt;"", J565+J566+J567+J568, "" )</f>
        <v/>
      </c>
      <c r="N565" s="55" t="e">
        <f t="shared" ref="N565" si="516">RANK(M565,$M$5:$M$700,1)</f>
        <v>#VALUE!</v>
      </c>
      <c r="O565" s="52"/>
      <c r="P565" s="52"/>
      <c r="Q565" s="49" t="str">
        <f t="shared" ref="Q565" si="517">IF(M565&lt;&gt;"", M565-(O565*2)-P565, "" )</f>
        <v/>
      </c>
      <c r="R565" s="45" t="e">
        <f t="shared" ref="R565" si="518">RANK(Q565,$Q$5:$Q$700,1)</f>
        <v>#VALUE!</v>
      </c>
    </row>
    <row r="566" spans="2:18" x14ac:dyDescent="0.25">
      <c r="B566" s="35"/>
      <c r="C566" s="20">
        <v>2</v>
      </c>
      <c r="D566" s="21"/>
      <c r="E566" s="21"/>
      <c r="F566" s="22"/>
      <c r="G566" s="29">
        <f t="shared" si="474"/>
        <v>0</v>
      </c>
      <c r="H566" s="22"/>
      <c r="I566" s="22"/>
      <c r="J566" s="27">
        <f t="shared" si="475"/>
        <v>0</v>
      </c>
      <c r="K566" s="65"/>
      <c r="L566" s="63"/>
      <c r="M566" s="49"/>
      <c r="N566" s="56"/>
      <c r="O566" s="52"/>
      <c r="P566" s="52"/>
      <c r="Q566" s="49"/>
      <c r="R566" s="46"/>
    </row>
    <row r="567" spans="2:18" x14ac:dyDescent="0.25">
      <c r="B567" s="35"/>
      <c r="C567" s="20">
        <v>3</v>
      </c>
      <c r="D567" s="21"/>
      <c r="E567" s="21"/>
      <c r="F567" s="22"/>
      <c r="G567" s="29">
        <f t="shared" si="474"/>
        <v>0</v>
      </c>
      <c r="H567" s="22"/>
      <c r="I567" s="22"/>
      <c r="J567" s="27">
        <f t="shared" si="475"/>
        <v>0</v>
      </c>
      <c r="K567" s="65"/>
      <c r="L567" s="63"/>
      <c r="M567" s="49"/>
      <c r="N567" s="56"/>
      <c r="O567" s="52"/>
      <c r="P567" s="52"/>
      <c r="Q567" s="49"/>
      <c r="R567" s="46"/>
    </row>
    <row r="568" spans="2:18" x14ac:dyDescent="0.25">
      <c r="B568" s="35"/>
      <c r="C568" s="20">
        <v>4</v>
      </c>
      <c r="D568" s="21"/>
      <c r="E568" s="21"/>
      <c r="F568" s="22"/>
      <c r="G568" s="29">
        <f t="shared" si="474"/>
        <v>0</v>
      </c>
      <c r="H568" s="22"/>
      <c r="I568" s="22"/>
      <c r="J568" s="27">
        <f t="shared" si="475"/>
        <v>0</v>
      </c>
      <c r="K568" s="65"/>
      <c r="L568" s="64"/>
      <c r="M568" s="49"/>
      <c r="N568" s="56"/>
      <c r="O568" s="52"/>
      <c r="P568" s="52"/>
      <c r="Q568" s="49"/>
      <c r="R568" s="46"/>
    </row>
    <row r="569" spans="2:18" x14ac:dyDescent="0.25">
      <c r="B569" s="36"/>
      <c r="C569" s="23">
        <v>1</v>
      </c>
      <c r="D569" s="24"/>
      <c r="E569" s="24"/>
      <c r="F569" s="31"/>
      <c r="G569" s="30">
        <f t="shared" si="474"/>
        <v>0</v>
      </c>
      <c r="H569" s="31"/>
      <c r="I569" s="31"/>
      <c r="J569" s="32">
        <f t="shared" si="475"/>
        <v>0</v>
      </c>
      <c r="K569" s="50" t="str">
        <f>IF(F569&lt;&gt;"", F569+F570+F571+F572, "" )</f>
        <v/>
      </c>
      <c r="L569" s="59" t="e">
        <f t="shared" si="483"/>
        <v>#VALUE!</v>
      </c>
      <c r="M569" s="50" t="str">
        <f>IF(D569&lt;&gt;"", J569+J570+J571+J572, "" )</f>
        <v/>
      </c>
      <c r="N569" s="57" t="e">
        <f t="shared" ref="N569" si="519">RANK(M569,$M$5:$M$700,1)</f>
        <v>#VALUE!</v>
      </c>
      <c r="O569" s="53"/>
      <c r="P569" s="53"/>
      <c r="Q569" s="50" t="str">
        <f t="shared" ref="Q569" si="520">IF(M569&lt;&gt;"", M569-(O569*2)-P569, "" )</f>
        <v/>
      </c>
      <c r="R569" s="47" t="e">
        <f t="shared" ref="R569" si="521">RANK(Q569,$Q$5:$Q$700,1)</f>
        <v>#VALUE!</v>
      </c>
    </row>
    <row r="570" spans="2:18" x14ac:dyDescent="0.25">
      <c r="B570" s="36"/>
      <c r="C570" s="23">
        <v>2</v>
      </c>
      <c r="D570" s="24"/>
      <c r="E570" s="24"/>
      <c r="F570" s="31"/>
      <c r="G570" s="30">
        <f t="shared" si="474"/>
        <v>0</v>
      </c>
      <c r="H570" s="31"/>
      <c r="I570" s="31"/>
      <c r="J570" s="32">
        <f t="shared" si="475"/>
        <v>0</v>
      </c>
      <c r="K570" s="50"/>
      <c r="L570" s="60"/>
      <c r="M570" s="50"/>
      <c r="N570" s="58"/>
      <c r="O570" s="53"/>
      <c r="P570" s="53"/>
      <c r="Q570" s="50"/>
      <c r="R570" s="48"/>
    </row>
    <row r="571" spans="2:18" x14ac:dyDescent="0.25">
      <c r="B571" s="36"/>
      <c r="C571" s="23">
        <v>3</v>
      </c>
      <c r="D571" s="24"/>
      <c r="E571" s="24"/>
      <c r="F571" s="31"/>
      <c r="G571" s="30">
        <f t="shared" si="474"/>
        <v>0</v>
      </c>
      <c r="H571" s="31"/>
      <c r="I571" s="31"/>
      <c r="J571" s="32">
        <f t="shared" si="475"/>
        <v>0</v>
      </c>
      <c r="K571" s="50"/>
      <c r="L571" s="60"/>
      <c r="M571" s="50"/>
      <c r="N571" s="58"/>
      <c r="O571" s="53"/>
      <c r="P571" s="53"/>
      <c r="Q571" s="50"/>
      <c r="R571" s="48"/>
    </row>
    <row r="572" spans="2:18" x14ac:dyDescent="0.25">
      <c r="B572" s="36"/>
      <c r="C572" s="23">
        <v>4</v>
      </c>
      <c r="D572" s="24"/>
      <c r="E572" s="24"/>
      <c r="F572" s="31"/>
      <c r="G572" s="30">
        <f t="shared" si="474"/>
        <v>0</v>
      </c>
      <c r="H572" s="31"/>
      <c r="I572" s="31"/>
      <c r="J572" s="32">
        <f t="shared" si="475"/>
        <v>0</v>
      </c>
      <c r="K572" s="50"/>
      <c r="L572" s="61"/>
      <c r="M572" s="50"/>
      <c r="N572" s="58"/>
      <c r="O572" s="53"/>
      <c r="P572" s="53"/>
      <c r="Q572" s="50"/>
      <c r="R572" s="48"/>
    </row>
    <row r="573" spans="2:18" x14ac:dyDescent="0.25">
      <c r="B573" s="35"/>
      <c r="C573" s="20">
        <v>1</v>
      </c>
      <c r="D573" s="21"/>
      <c r="E573" s="21"/>
      <c r="F573" s="22"/>
      <c r="G573" s="29">
        <f t="shared" si="474"/>
        <v>0</v>
      </c>
      <c r="H573" s="22"/>
      <c r="I573" s="22"/>
      <c r="J573" s="27">
        <f t="shared" si="475"/>
        <v>0</v>
      </c>
      <c r="K573" s="65" t="str">
        <f>IF(F573&lt;&gt;"", F573+F574+F575+F576, "" )</f>
        <v/>
      </c>
      <c r="L573" s="62" t="e">
        <f t="shared" ref="L573" si="522">RANK(K573,$K$5:$K$700,1)</f>
        <v>#VALUE!</v>
      </c>
      <c r="M573" s="49" t="str">
        <f>IF(D573&lt;&gt;"", J573+J574+J575+J576, "" )</f>
        <v/>
      </c>
      <c r="N573" s="55" t="e">
        <f t="shared" ref="N573" si="523">RANK(M573,$M$5:$M$700,1)</f>
        <v>#VALUE!</v>
      </c>
      <c r="O573" s="52"/>
      <c r="P573" s="52"/>
      <c r="Q573" s="49" t="str">
        <f t="shared" ref="Q573" si="524">IF(M573&lt;&gt;"", M573-(O573*2)-P573, "" )</f>
        <v/>
      </c>
      <c r="R573" s="45" t="e">
        <f t="shared" ref="R573" si="525">RANK(Q573,$Q$5:$Q$700,1)</f>
        <v>#VALUE!</v>
      </c>
    </row>
    <row r="574" spans="2:18" x14ac:dyDescent="0.25">
      <c r="B574" s="35"/>
      <c r="C574" s="20">
        <v>2</v>
      </c>
      <c r="D574" s="21"/>
      <c r="E574" s="21"/>
      <c r="F574" s="22"/>
      <c r="G574" s="29">
        <f t="shared" si="474"/>
        <v>0</v>
      </c>
      <c r="H574" s="22"/>
      <c r="I574" s="22"/>
      <c r="J574" s="27">
        <f t="shared" si="475"/>
        <v>0</v>
      </c>
      <c r="K574" s="65"/>
      <c r="L574" s="63"/>
      <c r="M574" s="49"/>
      <c r="N574" s="56"/>
      <c r="O574" s="52"/>
      <c r="P574" s="52"/>
      <c r="Q574" s="49"/>
      <c r="R574" s="46"/>
    </row>
    <row r="575" spans="2:18" x14ac:dyDescent="0.25">
      <c r="B575" s="35"/>
      <c r="C575" s="20">
        <v>3</v>
      </c>
      <c r="D575" s="21"/>
      <c r="E575" s="21"/>
      <c r="F575" s="22"/>
      <c r="G575" s="29">
        <f t="shared" si="474"/>
        <v>0</v>
      </c>
      <c r="H575" s="22"/>
      <c r="I575" s="22"/>
      <c r="J575" s="27">
        <f t="shared" si="475"/>
        <v>0</v>
      </c>
      <c r="K575" s="65"/>
      <c r="L575" s="63"/>
      <c r="M575" s="49"/>
      <c r="N575" s="56"/>
      <c r="O575" s="52"/>
      <c r="P575" s="52"/>
      <c r="Q575" s="49"/>
      <c r="R575" s="46"/>
    </row>
    <row r="576" spans="2:18" x14ac:dyDescent="0.25">
      <c r="B576" s="35"/>
      <c r="C576" s="20">
        <v>4</v>
      </c>
      <c r="D576" s="21"/>
      <c r="E576" s="21"/>
      <c r="F576" s="22"/>
      <c r="G576" s="29">
        <f t="shared" si="474"/>
        <v>0</v>
      </c>
      <c r="H576" s="22"/>
      <c r="I576" s="22"/>
      <c r="J576" s="27">
        <f t="shared" si="475"/>
        <v>0</v>
      </c>
      <c r="K576" s="65"/>
      <c r="L576" s="64"/>
      <c r="M576" s="49"/>
      <c r="N576" s="56"/>
      <c r="O576" s="52"/>
      <c r="P576" s="52"/>
      <c r="Q576" s="49"/>
      <c r="R576" s="46"/>
    </row>
    <row r="577" spans="2:18" x14ac:dyDescent="0.25">
      <c r="B577" s="36"/>
      <c r="C577" s="23">
        <v>1</v>
      </c>
      <c r="D577" s="24"/>
      <c r="E577" s="24"/>
      <c r="F577" s="31"/>
      <c r="G577" s="30">
        <f t="shared" si="474"/>
        <v>0</v>
      </c>
      <c r="H577" s="31"/>
      <c r="I577" s="31"/>
      <c r="J577" s="32">
        <f t="shared" si="475"/>
        <v>0</v>
      </c>
      <c r="K577" s="50" t="str">
        <f>IF(F577&lt;&gt;"", F577+F578+F579+F580, "" )</f>
        <v/>
      </c>
      <c r="L577" s="59" t="e">
        <f t="shared" si="483"/>
        <v>#VALUE!</v>
      </c>
      <c r="M577" s="50" t="str">
        <f>IF(D577&lt;&gt;"", J577+J578+J579+J580, "" )</f>
        <v/>
      </c>
      <c r="N577" s="57" t="e">
        <f t="shared" ref="N577" si="526">RANK(M577,$M$5:$M$700,1)</f>
        <v>#VALUE!</v>
      </c>
      <c r="O577" s="53"/>
      <c r="P577" s="53"/>
      <c r="Q577" s="50" t="str">
        <f t="shared" ref="Q577" si="527">IF(M577&lt;&gt;"", M577-(O577*2)-P577, "" )</f>
        <v/>
      </c>
      <c r="R577" s="47" t="e">
        <f t="shared" ref="R577" si="528">RANK(Q577,$Q$5:$Q$700,1)</f>
        <v>#VALUE!</v>
      </c>
    </row>
    <row r="578" spans="2:18" x14ac:dyDescent="0.25">
      <c r="B578" s="36"/>
      <c r="C578" s="23">
        <v>2</v>
      </c>
      <c r="D578" s="24"/>
      <c r="E578" s="24"/>
      <c r="F578" s="31"/>
      <c r="G578" s="30">
        <f t="shared" si="474"/>
        <v>0</v>
      </c>
      <c r="H578" s="31"/>
      <c r="I578" s="31"/>
      <c r="J578" s="32">
        <f t="shared" si="475"/>
        <v>0</v>
      </c>
      <c r="K578" s="50"/>
      <c r="L578" s="60"/>
      <c r="M578" s="50"/>
      <c r="N578" s="58"/>
      <c r="O578" s="53"/>
      <c r="P578" s="53"/>
      <c r="Q578" s="50"/>
      <c r="R578" s="48"/>
    </row>
    <row r="579" spans="2:18" x14ac:dyDescent="0.25">
      <c r="B579" s="36"/>
      <c r="C579" s="23">
        <v>3</v>
      </c>
      <c r="D579" s="24"/>
      <c r="E579" s="24"/>
      <c r="F579" s="31"/>
      <c r="G579" s="30">
        <f t="shared" si="474"/>
        <v>0</v>
      </c>
      <c r="H579" s="31"/>
      <c r="I579" s="31"/>
      <c r="J579" s="32">
        <f t="shared" si="475"/>
        <v>0</v>
      </c>
      <c r="K579" s="50"/>
      <c r="L579" s="60"/>
      <c r="M579" s="50"/>
      <c r="N579" s="58"/>
      <c r="O579" s="53"/>
      <c r="P579" s="53"/>
      <c r="Q579" s="50"/>
      <c r="R579" s="48"/>
    </row>
    <row r="580" spans="2:18" x14ac:dyDescent="0.25">
      <c r="B580" s="36"/>
      <c r="C580" s="23">
        <v>4</v>
      </c>
      <c r="D580" s="24"/>
      <c r="E580" s="24"/>
      <c r="F580" s="31"/>
      <c r="G580" s="30">
        <f t="shared" si="474"/>
        <v>0</v>
      </c>
      <c r="H580" s="31"/>
      <c r="I580" s="31"/>
      <c r="J580" s="32">
        <f t="shared" si="475"/>
        <v>0</v>
      </c>
      <c r="K580" s="50"/>
      <c r="L580" s="61"/>
      <c r="M580" s="50"/>
      <c r="N580" s="58"/>
      <c r="O580" s="53"/>
      <c r="P580" s="53"/>
      <c r="Q580" s="50"/>
      <c r="R580" s="48"/>
    </row>
    <row r="581" spans="2:18" x14ac:dyDescent="0.25">
      <c r="B581" s="35"/>
      <c r="C581" s="20">
        <v>1</v>
      </c>
      <c r="D581" s="21"/>
      <c r="E581" s="21"/>
      <c r="F581" s="22"/>
      <c r="G581" s="29">
        <f t="shared" si="474"/>
        <v>0</v>
      </c>
      <c r="H581" s="22"/>
      <c r="I581" s="22"/>
      <c r="J581" s="27">
        <f t="shared" si="475"/>
        <v>0</v>
      </c>
      <c r="K581" s="65" t="str">
        <f>IF(F581&lt;&gt;"", F581+F582+F583+F584, "" )</f>
        <v/>
      </c>
      <c r="L581" s="62" t="e">
        <f t="shared" ref="L581" si="529">RANK(K581,$K$5:$K$700,1)</f>
        <v>#VALUE!</v>
      </c>
      <c r="M581" s="49" t="str">
        <f>IF(D581&lt;&gt;"", J581+J582+J583+J584, "" )</f>
        <v/>
      </c>
      <c r="N581" s="55" t="e">
        <f t="shared" ref="N581" si="530">RANK(M581,$M$5:$M$700,1)</f>
        <v>#VALUE!</v>
      </c>
      <c r="O581" s="52"/>
      <c r="P581" s="52"/>
      <c r="Q581" s="49" t="str">
        <f t="shared" ref="Q581" si="531">IF(M581&lt;&gt;"", M581-(O581*2)-P581, "" )</f>
        <v/>
      </c>
      <c r="R581" s="45" t="e">
        <f t="shared" ref="R581" si="532">RANK(Q581,$Q$5:$Q$700,1)</f>
        <v>#VALUE!</v>
      </c>
    </row>
    <row r="582" spans="2:18" x14ac:dyDescent="0.25">
      <c r="B582" s="35"/>
      <c r="C582" s="20">
        <v>2</v>
      </c>
      <c r="D582" s="21"/>
      <c r="E582" s="21"/>
      <c r="F582" s="22"/>
      <c r="G582" s="29">
        <f t="shared" ref="G582:G645" si="533">F582*5</f>
        <v>0</v>
      </c>
      <c r="H582" s="22"/>
      <c r="I582" s="22"/>
      <c r="J582" s="27">
        <f t="shared" ref="J582:J645" si="534">SUM(D582+G582+H582+I582)-E582</f>
        <v>0</v>
      </c>
      <c r="K582" s="65"/>
      <c r="L582" s="63"/>
      <c r="M582" s="49"/>
      <c r="N582" s="56"/>
      <c r="O582" s="52"/>
      <c r="P582" s="52"/>
      <c r="Q582" s="49"/>
      <c r="R582" s="46"/>
    </row>
    <row r="583" spans="2:18" x14ac:dyDescent="0.25">
      <c r="B583" s="35"/>
      <c r="C583" s="20">
        <v>3</v>
      </c>
      <c r="D583" s="21"/>
      <c r="E583" s="21"/>
      <c r="F583" s="22"/>
      <c r="G583" s="29">
        <f t="shared" si="533"/>
        <v>0</v>
      </c>
      <c r="H583" s="22"/>
      <c r="I583" s="22"/>
      <c r="J583" s="27">
        <f t="shared" si="534"/>
        <v>0</v>
      </c>
      <c r="K583" s="65"/>
      <c r="L583" s="63"/>
      <c r="M583" s="49"/>
      <c r="N583" s="56"/>
      <c r="O583" s="52"/>
      <c r="P583" s="52"/>
      <c r="Q583" s="49"/>
      <c r="R583" s="46"/>
    </row>
    <row r="584" spans="2:18" x14ac:dyDescent="0.25">
      <c r="B584" s="35"/>
      <c r="C584" s="20">
        <v>4</v>
      </c>
      <c r="D584" s="21"/>
      <c r="E584" s="21"/>
      <c r="F584" s="22"/>
      <c r="G584" s="29">
        <f t="shared" si="533"/>
        <v>0</v>
      </c>
      <c r="H584" s="22"/>
      <c r="I584" s="22"/>
      <c r="J584" s="27">
        <f t="shared" si="534"/>
        <v>0</v>
      </c>
      <c r="K584" s="65"/>
      <c r="L584" s="64"/>
      <c r="M584" s="49"/>
      <c r="N584" s="56"/>
      <c r="O584" s="52"/>
      <c r="P584" s="52"/>
      <c r="Q584" s="49"/>
      <c r="R584" s="46"/>
    </row>
    <row r="585" spans="2:18" x14ac:dyDescent="0.25">
      <c r="B585" s="36"/>
      <c r="C585" s="23">
        <v>1</v>
      </c>
      <c r="D585" s="24"/>
      <c r="E585" s="24"/>
      <c r="F585" s="31"/>
      <c r="G585" s="30">
        <f t="shared" si="533"/>
        <v>0</v>
      </c>
      <c r="H585" s="31"/>
      <c r="I585" s="31"/>
      <c r="J585" s="32">
        <f t="shared" si="534"/>
        <v>0</v>
      </c>
      <c r="K585" s="50" t="str">
        <f>IF(F585&lt;&gt;"", F585+F586+F587+F588, "" )</f>
        <v/>
      </c>
      <c r="L585" s="59" t="e">
        <f t="shared" si="483"/>
        <v>#VALUE!</v>
      </c>
      <c r="M585" s="50" t="str">
        <f>IF(D585&lt;&gt;"", J585+J586+J587+J588, "" )</f>
        <v/>
      </c>
      <c r="N585" s="57" t="e">
        <f t="shared" ref="N585" si="535">RANK(M585,$M$5:$M$700,1)</f>
        <v>#VALUE!</v>
      </c>
      <c r="O585" s="53"/>
      <c r="P585" s="53"/>
      <c r="Q585" s="50" t="str">
        <f t="shared" ref="Q585" si="536">IF(M585&lt;&gt;"", M585-(O585*2)-P585, "" )</f>
        <v/>
      </c>
      <c r="R585" s="47" t="e">
        <f t="shared" ref="R585" si="537">RANK(Q585,$Q$5:$Q$700,1)</f>
        <v>#VALUE!</v>
      </c>
    </row>
    <row r="586" spans="2:18" x14ac:dyDescent="0.25">
      <c r="B586" s="36"/>
      <c r="C586" s="23">
        <v>2</v>
      </c>
      <c r="D586" s="24"/>
      <c r="E586" s="24"/>
      <c r="F586" s="31"/>
      <c r="G586" s="30">
        <f t="shared" si="533"/>
        <v>0</v>
      </c>
      <c r="H586" s="31"/>
      <c r="I586" s="31"/>
      <c r="J586" s="32">
        <f t="shared" si="534"/>
        <v>0</v>
      </c>
      <c r="K586" s="50"/>
      <c r="L586" s="60"/>
      <c r="M586" s="50"/>
      <c r="N586" s="58"/>
      <c r="O586" s="53"/>
      <c r="P586" s="53"/>
      <c r="Q586" s="50"/>
      <c r="R586" s="48"/>
    </row>
    <row r="587" spans="2:18" x14ac:dyDescent="0.25">
      <c r="B587" s="36"/>
      <c r="C587" s="23">
        <v>3</v>
      </c>
      <c r="D587" s="24"/>
      <c r="E587" s="24"/>
      <c r="F587" s="31"/>
      <c r="G587" s="30">
        <f t="shared" si="533"/>
        <v>0</v>
      </c>
      <c r="H587" s="31"/>
      <c r="I587" s="31"/>
      <c r="J587" s="32">
        <f t="shared" si="534"/>
        <v>0</v>
      </c>
      <c r="K587" s="50"/>
      <c r="L587" s="60"/>
      <c r="M587" s="50"/>
      <c r="N587" s="58"/>
      <c r="O587" s="53"/>
      <c r="P587" s="53"/>
      <c r="Q587" s="50"/>
      <c r="R587" s="48"/>
    </row>
    <row r="588" spans="2:18" x14ac:dyDescent="0.25">
      <c r="B588" s="36"/>
      <c r="C588" s="23">
        <v>4</v>
      </c>
      <c r="D588" s="24"/>
      <c r="E588" s="24"/>
      <c r="F588" s="31"/>
      <c r="G588" s="30">
        <f t="shared" si="533"/>
        <v>0</v>
      </c>
      <c r="H588" s="31"/>
      <c r="I588" s="31"/>
      <c r="J588" s="32">
        <f t="shared" si="534"/>
        <v>0</v>
      </c>
      <c r="K588" s="50"/>
      <c r="L588" s="61"/>
      <c r="M588" s="50"/>
      <c r="N588" s="58"/>
      <c r="O588" s="53"/>
      <c r="P588" s="53"/>
      <c r="Q588" s="50"/>
      <c r="R588" s="48"/>
    </row>
    <row r="589" spans="2:18" x14ac:dyDescent="0.25">
      <c r="B589" s="35"/>
      <c r="C589" s="20">
        <v>1</v>
      </c>
      <c r="D589" s="21"/>
      <c r="E589" s="21"/>
      <c r="F589" s="22"/>
      <c r="G589" s="29">
        <f t="shared" si="533"/>
        <v>0</v>
      </c>
      <c r="H589" s="22"/>
      <c r="I589" s="22"/>
      <c r="J589" s="27">
        <f t="shared" si="534"/>
        <v>0</v>
      </c>
      <c r="K589" s="65" t="str">
        <f>IF(F589&lt;&gt;"", F589+F590+F591+F592, "" )</f>
        <v/>
      </c>
      <c r="L589" s="62" t="e">
        <f t="shared" ref="L589" si="538">RANK(K589,$K$5:$K$700,1)</f>
        <v>#VALUE!</v>
      </c>
      <c r="M589" s="49" t="str">
        <f>IF(D589&lt;&gt;"", J589+J590+J591+J592, "" )</f>
        <v/>
      </c>
      <c r="N589" s="55" t="e">
        <f t="shared" ref="N589" si="539">RANK(M589,$M$5:$M$700,1)</f>
        <v>#VALUE!</v>
      </c>
      <c r="O589" s="52"/>
      <c r="P589" s="52"/>
      <c r="Q589" s="49" t="str">
        <f t="shared" ref="Q589" si="540">IF(M589&lt;&gt;"", M589-(O589*2)-P589, "" )</f>
        <v/>
      </c>
      <c r="R589" s="45" t="e">
        <f t="shared" ref="R589" si="541">RANK(Q589,$Q$5:$Q$700,1)</f>
        <v>#VALUE!</v>
      </c>
    </row>
    <row r="590" spans="2:18" x14ac:dyDescent="0.25">
      <c r="B590" s="35"/>
      <c r="C590" s="20">
        <v>2</v>
      </c>
      <c r="D590" s="21"/>
      <c r="E590" s="21"/>
      <c r="F590" s="22"/>
      <c r="G590" s="29">
        <f t="shared" si="533"/>
        <v>0</v>
      </c>
      <c r="H590" s="22"/>
      <c r="I590" s="22"/>
      <c r="J590" s="27">
        <f t="shared" si="534"/>
        <v>0</v>
      </c>
      <c r="K590" s="65"/>
      <c r="L590" s="63"/>
      <c r="M590" s="49"/>
      <c r="N590" s="56"/>
      <c r="O590" s="52"/>
      <c r="P590" s="52"/>
      <c r="Q590" s="49"/>
      <c r="R590" s="46"/>
    </row>
    <row r="591" spans="2:18" x14ac:dyDescent="0.25">
      <c r="B591" s="35"/>
      <c r="C591" s="20">
        <v>3</v>
      </c>
      <c r="D591" s="21"/>
      <c r="E591" s="21"/>
      <c r="F591" s="22"/>
      <c r="G591" s="29">
        <f t="shared" si="533"/>
        <v>0</v>
      </c>
      <c r="H591" s="22"/>
      <c r="I591" s="22"/>
      <c r="J591" s="27">
        <f t="shared" si="534"/>
        <v>0</v>
      </c>
      <c r="K591" s="65"/>
      <c r="L591" s="63"/>
      <c r="M591" s="49"/>
      <c r="N591" s="56"/>
      <c r="O591" s="52"/>
      <c r="P591" s="52"/>
      <c r="Q591" s="49"/>
      <c r="R591" s="46"/>
    </row>
    <row r="592" spans="2:18" x14ac:dyDescent="0.25">
      <c r="B592" s="35"/>
      <c r="C592" s="20">
        <v>4</v>
      </c>
      <c r="D592" s="21"/>
      <c r="E592" s="21"/>
      <c r="F592" s="22"/>
      <c r="G592" s="29">
        <f t="shared" si="533"/>
        <v>0</v>
      </c>
      <c r="H592" s="22"/>
      <c r="I592" s="22"/>
      <c r="J592" s="27">
        <f t="shared" si="534"/>
        <v>0</v>
      </c>
      <c r="K592" s="65"/>
      <c r="L592" s="64"/>
      <c r="M592" s="49"/>
      <c r="N592" s="56"/>
      <c r="O592" s="52"/>
      <c r="P592" s="52"/>
      <c r="Q592" s="49"/>
      <c r="R592" s="46"/>
    </row>
    <row r="593" spans="2:18" x14ac:dyDescent="0.25">
      <c r="B593" s="36"/>
      <c r="C593" s="23">
        <v>1</v>
      </c>
      <c r="D593" s="24"/>
      <c r="E593" s="24"/>
      <c r="F593" s="31"/>
      <c r="G593" s="30">
        <f t="shared" si="533"/>
        <v>0</v>
      </c>
      <c r="H593" s="31"/>
      <c r="I593" s="31"/>
      <c r="J593" s="32">
        <f t="shared" si="534"/>
        <v>0</v>
      </c>
      <c r="K593" s="50" t="str">
        <f>IF(F593&lt;&gt;"", F593+F594+F595+F596, "" )</f>
        <v/>
      </c>
      <c r="L593" s="59" t="e">
        <f t="shared" ref="L593:L649" si="542">RANK(K593,$K$5:$K$700,1)</f>
        <v>#VALUE!</v>
      </c>
      <c r="M593" s="50" t="str">
        <f>IF(D593&lt;&gt;"", J593+J594+J595+J596, "" )</f>
        <v/>
      </c>
      <c r="N593" s="57" t="e">
        <f t="shared" ref="N593" si="543">RANK(M593,$M$5:$M$700,1)</f>
        <v>#VALUE!</v>
      </c>
      <c r="O593" s="53"/>
      <c r="P593" s="53"/>
      <c r="Q593" s="50" t="str">
        <f t="shared" ref="Q593" si="544">IF(M593&lt;&gt;"", M593-(O593*2)-P593, "" )</f>
        <v/>
      </c>
      <c r="R593" s="47" t="e">
        <f t="shared" ref="R593" si="545">RANK(Q593,$Q$5:$Q$700,1)</f>
        <v>#VALUE!</v>
      </c>
    </row>
    <row r="594" spans="2:18" x14ac:dyDescent="0.25">
      <c r="B594" s="36"/>
      <c r="C594" s="23">
        <v>2</v>
      </c>
      <c r="D594" s="24"/>
      <c r="E594" s="24"/>
      <c r="F594" s="31"/>
      <c r="G594" s="30">
        <f t="shared" si="533"/>
        <v>0</v>
      </c>
      <c r="H594" s="31"/>
      <c r="I594" s="31"/>
      <c r="J594" s="32">
        <f t="shared" si="534"/>
        <v>0</v>
      </c>
      <c r="K594" s="50"/>
      <c r="L594" s="60"/>
      <c r="M594" s="50"/>
      <c r="N594" s="58"/>
      <c r="O594" s="53"/>
      <c r="P594" s="53"/>
      <c r="Q594" s="50"/>
      <c r="R594" s="48"/>
    </row>
    <row r="595" spans="2:18" x14ac:dyDescent="0.25">
      <c r="B595" s="36"/>
      <c r="C595" s="23">
        <v>3</v>
      </c>
      <c r="D595" s="24"/>
      <c r="E595" s="24"/>
      <c r="F595" s="31"/>
      <c r="G595" s="30">
        <f t="shared" si="533"/>
        <v>0</v>
      </c>
      <c r="H595" s="31"/>
      <c r="I595" s="31"/>
      <c r="J595" s="32">
        <f t="shared" si="534"/>
        <v>0</v>
      </c>
      <c r="K595" s="50"/>
      <c r="L595" s="60"/>
      <c r="M595" s="50"/>
      <c r="N595" s="58"/>
      <c r="O595" s="53"/>
      <c r="P595" s="53"/>
      <c r="Q595" s="50"/>
      <c r="R595" s="48"/>
    </row>
    <row r="596" spans="2:18" x14ac:dyDescent="0.25">
      <c r="B596" s="36"/>
      <c r="C596" s="23">
        <v>4</v>
      </c>
      <c r="D596" s="24"/>
      <c r="E596" s="24"/>
      <c r="F596" s="31"/>
      <c r="G596" s="30">
        <f t="shared" si="533"/>
        <v>0</v>
      </c>
      <c r="H596" s="31"/>
      <c r="I596" s="31"/>
      <c r="J596" s="32">
        <f t="shared" si="534"/>
        <v>0</v>
      </c>
      <c r="K596" s="50"/>
      <c r="L596" s="61"/>
      <c r="M596" s="50"/>
      <c r="N596" s="58"/>
      <c r="O596" s="53"/>
      <c r="P596" s="53"/>
      <c r="Q596" s="50"/>
      <c r="R596" s="48"/>
    </row>
    <row r="597" spans="2:18" x14ac:dyDescent="0.25">
      <c r="B597" s="35"/>
      <c r="C597" s="20">
        <v>1</v>
      </c>
      <c r="D597" s="21"/>
      <c r="E597" s="21"/>
      <c r="F597" s="22"/>
      <c r="G597" s="29">
        <f t="shared" si="533"/>
        <v>0</v>
      </c>
      <c r="H597" s="22"/>
      <c r="I597" s="22"/>
      <c r="J597" s="27">
        <f t="shared" si="534"/>
        <v>0</v>
      </c>
      <c r="K597" s="65" t="str">
        <f>IF(F597&lt;&gt;"", F597+F598+F599+F600, "" )</f>
        <v/>
      </c>
      <c r="L597" s="62" t="e">
        <f t="shared" ref="L597" si="546">RANK(K597,$K$5:$K$700,1)</f>
        <v>#VALUE!</v>
      </c>
      <c r="M597" s="49" t="str">
        <f>IF(D597&lt;&gt;"", J597+J598+J599+J600, "" )</f>
        <v/>
      </c>
      <c r="N597" s="55" t="e">
        <f t="shared" ref="N597" si="547">RANK(M597,$M$5:$M$700,1)</f>
        <v>#VALUE!</v>
      </c>
      <c r="O597" s="52"/>
      <c r="P597" s="52"/>
      <c r="Q597" s="49" t="str">
        <f t="shared" ref="Q597" si="548">IF(M597&lt;&gt;"", M597-(O597*2)-P597, "" )</f>
        <v/>
      </c>
      <c r="R597" s="45" t="e">
        <f t="shared" ref="R597" si="549">RANK(Q597,$Q$5:$Q$700,1)</f>
        <v>#VALUE!</v>
      </c>
    </row>
    <row r="598" spans="2:18" x14ac:dyDescent="0.25">
      <c r="B598" s="35"/>
      <c r="C598" s="20">
        <v>2</v>
      </c>
      <c r="D598" s="21"/>
      <c r="E598" s="21"/>
      <c r="F598" s="22"/>
      <c r="G598" s="29">
        <f t="shared" si="533"/>
        <v>0</v>
      </c>
      <c r="H598" s="22"/>
      <c r="I598" s="22"/>
      <c r="J598" s="27">
        <f t="shared" si="534"/>
        <v>0</v>
      </c>
      <c r="K598" s="65"/>
      <c r="L598" s="63"/>
      <c r="M598" s="49"/>
      <c r="N598" s="56"/>
      <c r="O598" s="52"/>
      <c r="P598" s="52"/>
      <c r="Q598" s="49"/>
      <c r="R598" s="46"/>
    </row>
    <row r="599" spans="2:18" x14ac:dyDescent="0.25">
      <c r="B599" s="35"/>
      <c r="C599" s="20">
        <v>3</v>
      </c>
      <c r="D599" s="21"/>
      <c r="E599" s="21"/>
      <c r="F599" s="22"/>
      <c r="G599" s="29">
        <f t="shared" si="533"/>
        <v>0</v>
      </c>
      <c r="H599" s="22"/>
      <c r="I599" s="22"/>
      <c r="J599" s="27">
        <f t="shared" si="534"/>
        <v>0</v>
      </c>
      <c r="K599" s="65"/>
      <c r="L599" s="63"/>
      <c r="M599" s="49"/>
      <c r="N599" s="56"/>
      <c r="O599" s="52"/>
      <c r="P599" s="52"/>
      <c r="Q599" s="49"/>
      <c r="R599" s="46"/>
    </row>
    <row r="600" spans="2:18" x14ac:dyDescent="0.25">
      <c r="B600" s="35"/>
      <c r="C600" s="20">
        <v>4</v>
      </c>
      <c r="D600" s="21"/>
      <c r="E600" s="21"/>
      <c r="F600" s="22"/>
      <c r="G600" s="29">
        <f t="shared" si="533"/>
        <v>0</v>
      </c>
      <c r="H600" s="22"/>
      <c r="I600" s="22"/>
      <c r="J600" s="27">
        <f t="shared" si="534"/>
        <v>0</v>
      </c>
      <c r="K600" s="65"/>
      <c r="L600" s="64"/>
      <c r="M600" s="49"/>
      <c r="N600" s="56"/>
      <c r="O600" s="52"/>
      <c r="P600" s="52"/>
      <c r="Q600" s="49"/>
      <c r="R600" s="46"/>
    </row>
    <row r="601" spans="2:18" x14ac:dyDescent="0.25">
      <c r="B601" s="36"/>
      <c r="C601" s="23">
        <v>1</v>
      </c>
      <c r="D601" s="24"/>
      <c r="E601" s="24"/>
      <c r="F601" s="31"/>
      <c r="G601" s="30">
        <f t="shared" si="533"/>
        <v>0</v>
      </c>
      <c r="H601" s="31"/>
      <c r="I601" s="31"/>
      <c r="J601" s="32">
        <f t="shared" si="534"/>
        <v>0</v>
      </c>
      <c r="K601" s="50" t="str">
        <f>IF(F601&lt;&gt;"", F601+F602+F603+F604, "" )</f>
        <v/>
      </c>
      <c r="L601" s="59" t="e">
        <f t="shared" si="542"/>
        <v>#VALUE!</v>
      </c>
      <c r="M601" s="50" t="str">
        <f>IF(D601&lt;&gt;"", J601+J602+J603+J604, "" )</f>
        <v/>
      </c>
      <c r="N601" s="57" t="e">
        <f t="shared" ref="N601" si="550">RANK(M601,$M$5:$M$700,1)</f>
        <v>#VALUE!</v>
      </c>
      <c r="O601" s="53"/>
      <c r="P601" s="53"/>
      <c r="Q601" s="50" t="str">
        <f t="shared" ref="Q601" si="551">IF(M601&lt;&gt;"", M601-(O601*2)-P601, "" )</f>
        <v/>
      </c>
      <c r="R601" s="47" t="e">
        <f t="shared" ref="R601" si="552">RANK(Q601,$Q$5:$Q$700,1)</f>
        <v>#VALUE!</v>
      </c>
    </row>
    <row r="602" spans="2:18" x14ac:dyDescent="0.25">
      <c r="B602" s="36"/>
      <c r="C602" s="23">
        <v>2</v>
      </c>
      <c r="D602" s="24"/>
      <c r="E602" s="24"/>
      <c r="F602" s="31"/>
      <c r="G602" s="30">
        <f t="shared" si="533"/>
        <v>0</v>
      </c>
      <c r="H602" s="31"/>
      <c r="I602" s="31"/>
      <c r="J602" s="32">
        <f t="shared" si="534"/>
        <v>0</v>
      </c>
      <c r="K602" s="50"/>
      <c r="L602" s="60"/>
      <c r="M602" s="50"/>
      <c r="N602" s="58"/>
      <c r="O602" s="53"/>
      <c r="P602" s="53"/>
      <c r="Q602" s="50"/>
      <c r="R602" s="48"/>
    </row>
    <row r="603" spans="2:18" x14ac:dyDescent="0.25">
      <c r="B603" s="36"/>
      <c r="C603" s="23">
        <v>3</v>
      </c>
      <c r="D603" s="24"/>
      <c r="E603" s="24"/>
      <c r="F603" s="31"/>
      <c r="G603" s="30">
        <f t="shared" si="533"/>
        <v>0</v>
      </c>
      <c r="H603" s="31"/>
      <c r="I603" s="31"/>
      <c r="J603" s="32">
        <f t="shared" si="534"/>
        <v>0</v>
      </c>
      <c r="K603" s="50"/>
      <c r="L603" s="60"/>
      <c r="M603" s="50"/>
      <c r="N603" s="58"/>
      <c r="O603" s="53"/>
      <c r="P603" s="53"/>
      <c r="Q603" s="50"/>
      <c r="R603" s="48"/>
    </row>
    <row r="604" spans="2:18" x14ac:dyDescent="0.25">
      <c r="B604" s="36"/>
      <c r="C604" s="23">
        <v>4</v>
      </c>
      <c r="D604" s="24"/>
      <c r="E604" s="24"/>
      <c r="F604" s="31"/>
      <c r="G604" s="30">
        <f t="shared" si="533"/>
        <v>0</v>
      </c>
      <c r="H604" s="31"/>
      <c r="I604" s="31"/>
      <c r="J604" s="32">
        <f t="shared" si="534"/>
        <v>0</v>
      </c>
      <c r="K604" s="50"/>
      <c r="L604" s="61"/>
      <c r="M604" s="50"/>
      <c r="N604" s="58"/>
      <c r="O604" s="53"/>
      <c r="P604" s="53"/>
      <c r="Q604" s="50"/>
      <c r="R604" s="48"/>
    </row>
    <row r="605" spans="2:18" x14ac:dyDescent="0.25">
      <c r="B605" s="35"/>
      <c r="C605" s="20">
        <v>1</v>
      </c>
      <c r="D605" s="21"/>
      <c r="E605" s="21"/>
      <c r="F605" s="22"/>
      <c r="G605" s="29">
        <f t="shared" si="533"/>
        <v>0</v>
      </c>
      <c r="H605" s="22"/>
      <c r="I605" s="22"/>
      <c r="J605" s="27">
        <f t="shared" si="534"/>
        <v>0</v>
      </c>
      <c r="K605" s="65" t="str">
        <f>IF(F605&lt;&gt;"", F605+F606+F607+F608, "" )</f>
        <v/>
      </c>
      <c r="L605" s="62" t="e">
        <f t="shared" ref="L605" si="553">RANK(K605,$K$5:$K$700,1)</f>
        <v>#VALUE!</v>
      </c>
      <c r="M605" s="49" t="str">
        <f>IF(D605&lt;&gt;"", J605+J606+J607+J608, "" )</f>
        <v/>
      </c>
      <c r="N605" s="55" t="e">
        <f t="shared" ref="N605" si="554">RANK(M605,$M$5:$M$700,1)</f>
        <v>#VALUE!</v>
      </c>
      <c r="O605" s="52"/>
      <c r="P605" s="52"/>
      <c r="Q605" s="49" t="str">
        <f t="shared" ref="Q605" si="555">IF(M605&lt;&gt;"", M605-(O605*2)-P605, "" )</f>
        <v/>
      </c>
      <c r="R605" s="45" t="e">
        <f t="shared" ref="R605" si="556">RANK(Q605,$Q$5:$Q$700,1)</f>
        <v>#VALUE!</v>
      </c>
    </row>
    <row r="606" spans="2:18" x14ac:dyDescent="0.25">
      <c r="B606" s="35"/>
      <c r="C606" s="20">
        <v>2</v>
      </c>
      <c r="D606" s="21"/>
      <c r="E606" s="21"/>
      <c r="F606" s="22"/>
      <c r="G606" s="29">
        <f t="shared" si="533"/>
        <v>0</v>
      </c>
      <c r="H606" s="22"/>
      <c r="I606" s="22"/>
      <c r="J606" s="27">
        <f t="shared" si="534"/>
        <v>0</v>
      </c>
      <c r="K606" s="65"/>
      <c r="L606" s="63"/>
      <c r="M606" s="49"/>
      <c r="N606" s="56"/>
      <c r="O606" s="52"/>
      <c r="P606" s="52"/>
      <c r="Q606" s="49"/>
      <c r="R606" s="46"/>
    </row>
    <row r="607" spans="2:18" x14ac:dyDescent="0.25">
      <c r="B607" s="35"/>
      <c r="C607" s="20">
        <v>3</v>
      </c>
      <c r="D607" s="21"/>
      <c r="E607" s="21"/>
      <c r="F607" s="22"/>
      <c r="G607" s="29">
        <f t="shared" si="533"/>
        <v>0</v>
      </c>
      <c r="H607" s="22"/>
      <c r="I607" s="22"/>
      <c r="J607" s="27">
        <f t="shared" si="534"/>
        <v>0</v>
      </c>
      <c r="K607" s="65"/>
      <c r="L607" s="63"/>
      <c r="M607" s="49"/>
      <c r="N607" s="56"/>
      <c r="O607" s="52"/>
      <c r="P607" s="52"/>
      <c r="Q607" s="49"/>
      <c r="R607" s="46"/>
    </row>
    <row r="608" spans="2:18" x14ac:dyDescent="0.25">
      <c r="B608" s="35"/>
      <c r="C608" s="20">
        <v>4</v>
      </c>
      <c r="D608" s="21"/>
      <c r="E608" s="21"/>
      <c r="F608" s="22"/>
      <c r="G608" s="29">
        <f t="shared" si="533"/>
        <v>0</v>
      </c>
      <c r="H608" s="22"/>
      <c r="I608" s="22"/>
      <c r="J608" s="27">
        <f t="shared" si="534"/>
        <v>0</v>
      </c>
      <c r="K608" s="65"/>
      <c r="L608" s="64"/>
      <c r="M608" s="49"/>
      <c r="N608" s="56"/>
      <c r="O608" s="52"/>
      <c r="P608" s="52"/>
      <c r="Q608" s="49"/>
      <c r="R608" s="46"/>
    </row>
    <row r="609" spans="2:18" x14ac:dyDescent="0.25">
      <c r="B609" s="36"/>
      <c r="C609" s="23">
        <v>1</v>
      </c>
      <c r="D609" s="24"/>
      <c r="E609" s="24"/>
      <c r="F609" s="31"/>
      <c r="G609" s="30">
        <f t="shared" si="533"/>
        <v>0</v>
      </c>
      <c r="H609" s="31"/>
      <c r="I609" s="31"/>
      <c r="J609" s="32">
        <f t="shared" si="534"/>
        <v>0</v>
      </c>
      <c r="K609" s="50" t="str">
        <f>IF(F609&lt;&gt;"", F609+F610+F611+F612, "" )</f>
        <v/>
      </c>
      <c r="L609" s="59" t="e">
        <f t="shared" si="542"/>
        <v>#VALUE!</v>
      </c>
      <c r="M609" s="50" t="str">
        <f>IF(D609&lt;&gt;"", J609+J610+J611+J612, "" )</f>
        <v/>
      </c>
      <c r="N609" s="57" t="e">
        <f t="shared" ref="N609" si="557">RANK(M609,$M$5:$M$700,1)</f>
        <v>#VALUE!</v>
      </c>
      <c r="O609" s="53"/>
      <c r="P609" s="53"/>
      <c r="Q609" s="50" t="str">
        <f t="shared" ref="Q609" si="558">IF(M609&lt;&gt;"", M609-(O609*2)-P609, "" )</f>
        <v/>
      </c>
      <c r="R609" s="47" t="e">
        <f t="shared" ref="R609" si="559">RANK(Q609,$Q$5:$Q$700,1)</f>
        <v>#VALUE!</v>
      </c>
    </row>
    <row r="610" spans="2:18" x14ac:dyDescent="0.25">
      <c r="B610" s="36"/>
      <c r="C610" s="23">
        <v>2</v>
      </c>
      <c r="D610" s="24"/>
      <c r="E610" s="24"/>
      <c r="F610" s="31"/>
      <c r="G610" s="30">
        <f t="shared" si="533"/>
        <v>0</v>
      </c>
      <c r="H610" s="31"/>
      <c r="I610" s="31"/>
      <c r="J610" s="32">
        <f t="shared" si="534"/>
        <v>0</v>
      </c>
      <c r="K610" s="50"/>
      <c r="L610" s="60"/>
      <c r="M610" s="50"/>
      <c r="N610" s="58"/>
      <c r="O610" s="53"/>
      <c r="P610" s="53"/>
      <c r="Q610" s="50"/>
      <c r="R610" s="48"/>
    </row>
    <row r="611" spans="2:18" x14ac:dyDescent="0.25">
      <c r="B611" s="36"/>
      <c r="C611" s="23">
        <v>3</v>
      </c>
      <c r="D611" s="24"/>
      <c r="E611" s="24"/>
      <c r="F611" s="31"/>
      <c r="G611" s="30">
        <f t="shared" si="533"/>
        <v>0</v>
      </c>
      <c r="H611" s="31"/>
      <c r="I611" s="31"/>
      <c r="J611" s="32">
        <f t="shared" si="534"/>
        <v>0</v>
      </c>
      <c r="K611" s="50"/>
      <c r="L611" s="60"/>
      <c r="M611" s="50"/>
      <c r="N611" s="58"/>
      <c r="O611" s="53"/>
      <c r="P611" s="53"/>
      <c r="Q611" s="50"/>
      <c r="R611" s="48"/>
    </row>
    <row r="612" spans="2:18" x14ac:dyDescent="0.25">
      <c r="B612" s="36"/>
      <c r="C612" s="23">
        <v>4</v>
      </c>
      <c r="D612" s="24"/>
      <c r="E612" s="24"/>
      <c r="F612" s="31"/>
      <c r="G612" s="30">
        <f t="shared" si="533"/>
        <v>0</v>
      </c>
      <c r="H612" s="31"/>
      <c r="I612" s="31"/>
      <c r="J612" s="32">
        <f t="shared" si="534"/>
        <v>0</v>
      </c>
      <c r="K612" s="50"/>
      <c r="L612" s="61"/>
      <c r="M612" s="50"/>
      <c r="N612" s="58"/>
      <c r="O612" s="53"/>
      <c r="P612" s="53"/>
      <c r="Q612" s="50"/>
      <c r="R612" s="48"/>
    </row>
    <row r="613" spans="2:18" x14ac:dyDescent="0.25">
      <c r="B613" s="35"/>
      <c r="C613" s="20">
        <v>1</v>
      </c>
      <c r="D613" s="21"/>
      <c r="E613" s="21"/>
      <c r="F613" s="22"/>
      <c r="G613" s="29">
        <f t="shared" si="533"/>
        <v>0</v>
      </c>
      <c r="H613" s="22"/>
      <c r="I613" s="22"/>
      <c r="J613" s="27">
        <f t="shared" si="534"/>
        <v>0</v>
      </c>
      <c r="K613" s="65" t="str">
        <f>IF(F613&lt;&gt;"", F613+F614+F615+F616, "" )</f>
        <v/>
      </c>
      <c r="L613" s="62" t="e">
        <f t="shared" ref="L613" si="560">RANK(K613,$K$5:$K$700,1)</f>
        <v>#VALUE!</v>
      </c>
      <c r="M613" s="49" t="str">
        <f>IF(D613&lt;&gt;"", J613+J614+J615+J616, "" )</f>
        <v/>
      </c>
      <c r="N613" s="55" t="e">
        <f t="shared" ref="N613" si="561">RANK(M613,$M$5:$M$700,1)</f>
        <v>#VALUE!</v>
      </c>
      <c r="O613" s="52"/>
      <c r="P613" s="52"/>
      <c r="Q613" s="49" t="str">
        <f t="shared" ref="Q613" si="562">IF(M613&lt;&gt;"", M613-(O613*2)-P613, "" )</f>
        <v/>
      </c>
      <c r="R613" s="45" t="e">
        <f t="shared" ref="R613" si="563">RANK(Q613,$Q$5:$Q$700,1)</f>
        <v>#VALUE!</v>
      </c>
    </row>
    <row r="614" spans="2:18" x14ac:dyDescent="0.25">
      <c r="B614" s="35"/>
      <c r="C614" s="20">
        <v>2</v>
      </c>
      <c r="D614" s="21"/>
      <c r="E614" s="21"/>
      <c r="F614" s="22"/>
      <c r="G614" s="29">
        <f t="shared" si="533"/>
        <v>0</v>
      </c>
      <c r="H614" s="22"/>
      <c r="I614" s="22"/>
      <c r="J614" s="27">
        <f t="shared" si="534"/>
        <v>0</v>
      </c>
      <c r="K614" s="65"/>
      <c r="L614" s="63"/>
      <c r="M614" s="49"/>
      <c r="N614" s="56"/>
      <c r="O614" s="52"/>
      <c r="P614" s="52"/>
      <c r="Q614" s="49"/>
      <c r="R614" s="46"/>
    </row>
    <row r="615" spans="2:18" x14ac:dyDescent="0.25">
      <c r="B615" s="35"/>
      <c r="C615" s="20">
        <v>3</v>
      </c>
      <c r="D615" s="21"/>
      <c r="E615" s="21"/>
      <c r="F615" s="22"/>
      <c r="G615" s="29">
        <f t="shared" si="533"/>
        <v>0</v>
      </c>
      <c r="H615" s="22"/>
      <c r="I615" s="22"/>
      <c r="J615" s="27">
        <f t="shared" si="534"/>
        <v>0</v>
      </c>
      <c r="K615" s="65"/>
      <c r="L615" s="63"/>
      <c r="M615" s="49"/>
      <c r="N615" s="56"/>
      <c r="O615" s="52"/>
      <c r="P615" s="52"/>
      <c r="Q615" s="49"/>
      <c r="R615" s="46"/>
    </row>
    <row r="616" spans="2:18" x14ac:dyDescent="0.25">
      <c r="B616" s="35"/>
      <c r="C616" s="20">
        <v>4</v>
      </c>
      <c r="D616" s="21"/>
      <c r="E616" s="21"/>
      <c r="F616" s="22"/>
      <c r="G616" s="29">
        <f t="shared" si="533"/>
        <v>0</v>
      </c>
      <c r="H616" s="22"/>
      <c r="I616" s="22"/>
      <c r="J616" s="27">
        <f t="shared" si="534"/>
        <v>0</v>
      </c>
      <c r="K616" s="65"/>
      <c r="L616" s="64"/>
      <c r="M616" s="49"/>
      <c r="N616" s="56"/>
      <c r="O616" s="52"/>
      <c r="P616" s="52"/>
      <c r="Q616" s="49"/>
      <c r="R616" s="46"/>
    </row>
    <row r="617" spans="2:18" x14ac:dyDescent="0.25">
      <c r="B617" s="36"/>
      <c r="C617" s="23">
        <v>1</v>
      </c>
      <c r="D617" s="24"/>
      <c r="E617" s="24"/>
      <c r="F617" s="31"/>
      <c r="G617" s="30">
        <f t="shared" si="533"/>
        <v>0</v>
      </c>
      <c r="H617" s="31"/>
      <c r="I617" s="31"/>
      <c r="J617" s="32">
        <f t="shared" si="534"/>
        <v>0</v>
      </c>
      <c r="K617" s="50" t="str">
        <f>IF(F617&lt;&gt;"", F617+F618+F619+F620, "" )</f>
        <v/>
      </c>
      <c r="L617" s="59" t="e">
        <f t="shared" si="542"/>
        <v>#VALUE!</v>
      </c>
      <c r="M617" s="50" t="str">
        <f>IF(D617&lt;&gt;"", J617+J618+J619+J620, "" )</f>
        <v/>
      </c>
      <c r="N617" s="57" t="e">
        <f t="shared" ref="N617" si="564">RANK(M617,$M$5:$M$700,1)</f>
        <v>#VALUE!</v>
      </c>
      <c r="O617" s="53"/>
      <c r="P617" s="53"/>
      <c r="Q617" s="50" t="str">
        <f t="shared" ref="Q617" si="565">IF(M617&lt;&gt;"", M617-(O617*2)-P617, "" )</f>
        <v/>
      </c>
      <c r="R617" s="47" t="e">
        <f t="shared" ref="R617" si="566">RANK(Q617,$Q$5:$Q$700,1)</f>
        <v>#VALUE!</v>
      </c>
    </row>
    <row r="618" spans="2:18" x14ac:dyDescent="0.25">
      <c r="B618" s="36"/>
      <c r="C618" s="23">
        <v>2</v>
      </c>
      <c r="D618" s="24"/>
      <c r="E618" s="24"/>
      <c r="F618" s="31"/>
      <c r="G618" s="30">
        <f t="shared" si="533"/>
        <v>0</v>
      </c>
      <c r="H618" s="31"/>
      <c r="I618" s="31"/>
      <c r="J618" s="32">
        <f t="shared" si="534"/>
        <v>0</v>
      </c>
      <c r="K618" s="50"/>
      <c r="L618" s="60"/>
      <c r="M618" s="50"/>
      <c r="N618" s="58"/>
      <c r="O618" s="53"/>
      <c r="P618" s="53"/>
      <c r="Q618" s="50"/>
      <c r="R618" s="48"/>
    </row>
    <row r="619" spans="2:18" x14ac:dyDescent="0.25">
      <c r="B619" s="36"/>
      <c r="C619" s="23">
        <v>3</v>
      </c>
      <c r="D619" s="24"/>
      <c r="E619" s="24"/>
      <c r="F619" s="31"/>
      <c r="G619" s="30">
        <f t="shared" si="533"/>
        <v>0</v>
      </c>
      <c r="H619" s="31"/>
      <c r="I619" s="31"/>
      <c r="J619" s="32">
        <f t="shared" si="534"/>
        <v>0</v>
      </c>
      <c r="K619" s="50"/>
      <c r="L619" s="60"/>
      <c r="M619" s="50"/>
      <c r="N619" s="58"/>
      <c r="O619" s="53"/>
      <c r="P619" s="53"/>
      <c r="Q619" s="50"/>
      <c r="R619" s="48"/>
    </row>
    <row r="620" spans="2:18" x14ac:dyDescent="0.25">
      <c r="B620" s="36"/>
      <c r="C620" s="23">
        <v>4</v>
      </c>
      <c r="D620" s="24"/>
      <c r="E620" s="24"/>
      <c r="F620" s="31"/>
      <c r="G620" s="30">
        <f t="shared" si="533"/>
        <v>0</v>
      </c>
      <c r="H620" s="31"/>
      <c r="I620" s="31"/>
      <c r="J620" s="32">
        <f t="shared" si="534"/>
        <v>0</v>
      </c>
      <c r="K620" s="50"/>
      <c r="L620" s="61"/>
      <c r="M620" s="50"/>
      <c r="N620" s="58"/>
      <c r="O620" s="53"/>
      <c r="P620" s="53"/>
      <c r="Q620" s="50"/>
      <c r="R620" s="48"/>
    </row>
    <row r="621" spans="2:18" x14ac:dyDescent="0.25">
      <c r="B621" s="35"/>
      <c r="C621" s="20">
        <v>1</v>
      </c>
      <c r="D621" s="21"/>
      <c r="E621" s="21"/>
      <c r="F621" s="22"/>
      <c r="G621" s="29">
        <f t="shared" si="533"/>
        <v>0</v>
      </c>
      <c r="H621" s="22"/>
      <c r="I621" s="22"/>
      <c r="J621" s="27">
        <f t="shared" si="534"/>
        <v>0</v>
      </c>
      <c r="K621" s="65" t="str">
        <f>IF(F621&lt;&gt;"", F621+F622+F623+F624, "" )</f>
        <v/>
      </c>
      <c r="L621" s="62" t="e">
        <f t="shared" ref="L621" si="567">RANK(K621,$K$5:$K$700,1)</f>
        <v>#VALUE!</v>
      </c>
      <c r="M621" s="49" t="str">
        <f>IF(D621&lt;&gt;"", J621+J622+J623+J624, "" )</f>
        <v/>
      </c>
      <c r="N621" s="55" t="e">
        <f t="shared" ref="N621" si="568">RANK(M621,$M$5:$M$700,1)</f>
        <v>#VALUE!</v>
      </c>
      <c r="O621" s="52"/>
      <c r="P621" s="52"/>
      <c r="Q621" s="49" t="str">
        <f t="shared" ref="Q621" si="569">IF(M621&lt;&gt;"", M621-(O621*2)-P621, "" )</f>
        <v/>
      </c>
      <c r="R621" s="45" t="e">
        <f t="shared" ref="R621" si="570">RANK(Q621,$Q$5:$Q$700,1)</f>
        <v>#VALUE!</v>
      </c>
    </row>
    <row r="622" spans="2:18" x14ac:dyDescent="0.25">
      <c r="B622" s="35"/>
      <c r="C622" s="20">
        <v>2</v>
      </c>
      <c r="D622" s="21"/>
      <c r="E622" s="21"/>
      <c r="F622" s="22"/>
      <c r="G622" s="29">
        <f t="shared" si="533"/>
        <v>0</v>
      </c>
      <c r="H622" s="22"/>
      <c r="I622" s="22"/>
      <c r="J622" s="27">
        <f t="shared" si="534"/>
        <v>0</v>
      </c>
      <c r="K622" s="65"/>
      <c r="L622" s="63"/>
      <c r="M622" s="49"/>
      <c r="N622" s="56"/>
      <c r="O622" s="52"/>
      <c r="P622" s="52"/>
      <c r="Q622" s="49"/>
      <c r="R622" s="46"/>
    </row>
    <row r="623" spans="2:18" x14ac:dyDescent="0.25">
      <c r="B623" s="35"/>
      <c r="C623" s="20">
        <v>3</v>
      </c>
      <c r="D623" s="21"/>
      <c r="E623" s="21"/>
      <c r="F623" s="22"/>
      <c r="G623" s="29">
        <f t="shared" si="533"/>
        <v>0</v>
      </c>
      <c r="H623" s="22"/>
      <c r="I623" s="22"/>
      <c r="J623" s="27">
        <f t="shared" si="534"/>
        <v>0</v>
      </c>
      <c r="K623" s="65"/>
      <c r="L623" s="63"/>
      <c r="M623" s="49"/>
      <c r="N623" s="56"/>
      <c r="O623" s="52"/>
      <c r="P623" s="52"/>
      <c r="Q623" s="49"/>
      <c r="R623" s="46"/>
    </row>
    <row r="624" spans="2:18" x14ac:dyDescent="0.25">
      <c r="B624" s="35"/>
      <c r="C624" s="20">
        <v>4</v>
      </c>
      <c r="D624" s="21"/>
      <c r="E624" s="21"/>
      <c r="F624" s="22"/>
      <c r="G624" s="29">
        <f t="shared" si="533"/>
        <v>0</v>
      </c>
      <c r="H624" s="22"/>
      <c r="I624" s="22"/>
      <c r="J624" s="27">
        <f t="shared" si="534"/>
        <v>0</v>
      </c>
      <c r="K624" s="65"/>
      <c r="L624" s="64"/>
      <c r="M624" s="49"/>
      <c r="N624" s="56"/>
      <c r="O624" s="52"/>
      <c r="P624" s="52"/>
      <c r="Q624" s="49"/>
      <c r="R624" s="46"/>
    </row>
    <row r="625" spans="2:18" x14ac:dyDescent="0.25">
      <c r="B625" s="36"/>
      <c r="C625" s="23">
        <v>1</v>
      </c>
      <c r="D625" s="24"/>
      <c r="E625" s="24"/>
      <c r="F625" s="31"/>
      <c r="G625" s="30">
        <f t="shared" si="533"/>
        <v>0</v>
      </c>
      <c r="H625" s="31"/>
      <c r="I625" s="31"/>
      <c r="J625" s="32">
        <f t="shared" si="534"/>
        <v>0</v>
      </c>
      <c r="K625" s="50" t="str">
        <f>IF(F625&lt;&gt;"", F625+F626+F627+F628, "" )</f>
        <v/>
      </c>
      <c r="L625" s="59" t="e">
        <f t="shared" si="542"/>
        <v>#VALUE!</v>
      </c>
      <c r="M625" s="50" t="str">
        <f>IF(D625&lt;&gt;"", J625+J626+J627+J628, "" )</f>
        <v/>
      </c>
      <c r="N625" s="57" t="e">
        <f t="shared" ref="N625" si="571">RANK(M625,$M$5:$M$700,1)</f>
        <v>#VALUE!</v>
      </c>
      <c r="O625" s="53"/>
      <c r="P625" s="53"/>
      <c r="Q625" s="50" t="str">
        <f t="shared" ref="Q625" si="572">IF(M625&lt;&gt;"", M625-(O625*2)-P625, "" )</f>
        <v/>
      </c>
      <c r="R625" s="47" t="e">
        <f t="shared" ref="R625" si="573">RANK(Q625,$Q$5:$Q$700,1)</f>
        <v>#VALUE!</v>
      </c>
    </row>
    <row r="626" spans="2:18" x14ac:dyDescent="0.25">
      <c r="B626" s="36"/>
      <c r="C626" s="23">
        <v>2</v>
      </c>
      <c r="D626" s="24"/>
      <c r="E626" s="24"/>
      <c r="F626" s="31"/>
      <c r="G626" s="30">
        <f t="shared" si="533"/>
        <v>0</v>
      </c>
      <c r="H626" s="31"/>
      <c r="I626" s="31"/>
      <c r="J626" s="32">
        <f t="shared" si="534"/>
        <v>0</v>
      </c>
      <c r="K626" s="50"/>
      <c r="L626" s="60"/>
      <c r="M626" s="50"/>
      <c r="N626" s="58"/>
      <c r="O626" s="53"/>
      <c r="P626" s="53"/>
      <c r="Q626" s="50"/>
      <c r="R626" s="48"/>
    </row>
    <row r="627" spans="2:18" x14ac:dyDescent="0.25">
      <c r="B627" s="36"/>
      <c r="C627" s="23">
        <v>3</v>
      </c>
      <c r="D627" s="24"/>
      <c r="E627" s="24"/>
      <c r="F627" s="31"/>
      <c r="G627" s="30">
        <f t="shared" si="533"/>
        <v>0</v>
      </c>
      <c r="H627" s="31"/>
      <c r="I627" s="31"/>
      <c r="J627" s="32">
        <f t="shared" si="534"/>
        <v>0</v>
      </c>
      <c r="K627" s="50"/>
      <c r="L627" s="60"/>
      <c r="M627" s="50"/>
      <c r="N627" s="58"/>
      <c r="O627" s="53"/>
      <c r="P627" s="53"/>
      <c r="Q627" s="50"/>
      <c r="R627" s="48"/>
    </row>
    <row r="628" spans="2:18" x14ac:dyDescent="0.25">
      <c r="B628" s="36"/>
      <c r="C628" s="23">
        <v>4</v>
      </c>
      <c r="D628" s="24"/>
      <c r="E628" s="24"/>
      <c r="F628" s="31"/>
      <c r="G628" s="30">
        <f t="shared" si="533"/>
        <v>0</v>
      </c>
      <c r="H628" s="31"/>
      <c r="I628" s="31"/>
      <c r="J628" s="32">
        <f t="shared" si="534"/>
        <v>0</v>
      </c>
      <c r="K628" s="50"/>
      <c r="L628" s="61"/>
      <c r="M628" s="50"/>
      <c r="N628" s="58"/>
      <c r="O628" s="53"/>
      <c r="P628" s="53"/>
      <c r="Q628" s="50"/>
      <c r="R628" s="48"/>
    </row>
    <row r="629" spans="2:18" x14ac:dyDescent="0.25">
      <c r="B629" s="35"/>
      <c r="C629" s="20">
        <v>1</v>
      </c>
      <c r="D629" s="21"/>
      <c r="E629" s="21"/>
      <c r="F629" s="22"/>
      <c r="G629" s="29">
        <f t="shared" si="533"/>
        <v>0</v>
      </c>
      <c r="H629" s="22"/>
      <c r="I629" s="22"/>
      <c r="J629" s="27">
        <f t="shared" si="534"/>
        <v>0</v>
      </c>
      <c r="K629" s="65" t="str">
        <f>IF(F629&lt;&gt;"", F629+F630+F631+F632, "" )</f>
        <v/>
      </c>
      <c r="L629" s="62" t="e">
        <f t="shared" ref="L629" si="574">RANK(K629,$K$5:$K$700,1)</f>
        <v>#VALUE!</v>
      </c>
      <c r="M629" s="49" t="str">
        <f>IF(D629&lt;&gt;"", J629+J630+J631+J632, "" )</f>
        <v/>
      </c>
      <c r="N629" s="55" t="e">
        <f t="shared" ref="N629" si="575">RANK(M629,$M$5:$M$700,1)</f>
        <v>#VALUE!</v>
      </c>
      <c r="O629" s="52"/>
      <c r="P629" s="52"/>
      <c r="Q629" s="49" t="str">
        <f t="shared" ref="Q629" si="576">IF(M629&lt;&gt;"", M629-(O629*2)-P629, "" )</f>
        <v/>
      </c>
      <c r="R629" s="45" t="e">
        <f t="shared" ref="R629" si="577">RANK(Q629,$Q$5:$Q$700,1)</f>
        <v>#VALUE!</v>
      </c>
    </row>
    <row r="630" spans="2:18" x14ac:dyDescent="0.25">
      <c r="B630" s="35"/>
      <c r="C630" s="20">
        <v>2</v>
      </c>
      <c r="D630" s="21"/>
      <c r="E630" s="21"/>
      <c r="F630" s="22"/>
      <c r="G630" s="29">
        <f t="shared" si="533"/>
        <v>0</v>
      </c>
      <c r="H630" s="22"/>
      <c r="I630" s="22"/>
      <c r="J630" s="27">
        <f t="shared" si="534"/>
        <v>0</v>
      </c>
      <c r="K630" s="65"/>
      <c r="L630" s="63"/>
      <c r="M630" s="49"/>
      <c r="N630" s="56"/>
      <c r="O630" s="52"/>
      <c r="P630" s="52"/>
      <c r="Q630" s="49"/>
      <c r="R630" s="46"/>
    </row>
    <row r="631" spans="2:18" x14ac:dyDescent="0.25">
      <c r="B631" s="35"/>
      <c r="C631" s="20">
        <v>3</v>
      </c>
      <c r="D631" s="21"/>
      <c r="E631" s="21"/>
      <c r="F631" s="22"/>
      <c r="G631" s="29">
        <f t="shared" si="533"/>
        <v>0</v>
      </c>
      <c r="H631" s="22"/>
      <c r="I631" s="22"/>
      <c r="J631" s="27">
        <f t="shared" si="534"/>
        <v>0</v>
      </c>
      <c r="K631" s="65"/>
      <c r="L631" s="63"/>
      <c r="M631" s="49"/>
      <c r="N631" s="56"/>
      <c r="O631" s="52"/>
      <c r="P631" s="52"/>
      <c r="Q631" s="49"/>
      <c r="R631" s="46"/>
    </row>
    <row r="632" spans="2:18" x14ac:dyDescent="0.25">
      <c r="B632" s="35"/>
      <c r="C632" s="20">
        <v>4</v>
      </c>
      <c r="D632" s="21"/>
      <c r="E632" s="21"/>
      <c r="F632" s="22"/>
      <c r="G632" s="29">
        <f t="shared" si="533"/>
        <v>0</v>
      </c>
      <c r="H632" s="22"/>
      <c r="I632" s="22"/>
      <c r="J632" s="27">
        <f t="shared" si="534"/>
        <v>0</v>
      </c>
      <c r="K632" s="65"/>
      <c r="L632" s="64"/>
      <c r="M632" s="49"/>
      <c r="N632" s="56"/>
      <c r="O632" s="52"/>
      <c r="P632" s="52"/>
      <c r="Q632" s="49"/>
      <c r="R632" s="46"/>
    </row>
    <row r="633" spans="2:18" x14ac:dyDescent="0.25">
      <c r="B633" s="36"/>
      <c r="C633" s="23">
        <v>1</v>
      </c>
      <c r="D633" s="24"/>
      <c r="E633" s="24"/>
      <c r="F633" s="31"/>
      <c r="G633" s="30">
        <f t="shared" si="533"/>
        <v>0</v>
      </c>
      <c r="H633" s="31"/>
      <c r="I633" s="31"/>
      <c r="J633" s="32">
        <f t="shared" si="534"/>
        <v>0</v>
      </c>
      <c r="K633" s="50" t="str">
        <f>IF(F633&lt;&gt;"", F633+F634+F635+F636, "" )</f>
        <v/>
      </c>
      <c r="L633" s="59" t="e">
        <f t="shared" si="542"/>
        <v>#VALUE!</v>
      </c>
      <c r="M633" s="50" t="str">
        <f>IF(D633&lt;&gt;"", J633+J634+J635+J636, "" )</f>
        <v/>
      </c>
      <c r="N633" s="57" t="e">
        <f t="shared" ref="N633" si="578">RANK(M633,$M$5:$M$700,1)</f>
        <v>#VALUE!</v>
      </c>
      <c r="O633" s="53"/>
      <c r="P633" s="53"/>
      <c r="Q633" s="50" t="str">
        <f t="shared" ref="Q633" si="579">IF(M633&lt;&gt;"", M633-(O633*2)-P633, "" )</f>
        <v/>
      </c>
      <c r="R633" s="47" t="e">
        <f t="shared" ref="R633" si="580">RANK(Q633,$Q$5:$Q$700,1)</f>
        <v>#VALUE!</v>
      </c>
    </row>
    <row r="634" spans="2:18" x14ac:dyDescent="0.25">
      <c r="B634" s="36"/>
      <c r="C634" s="23">
        <v>2</v>
      </c>
      <c r="D634" s="24"/>
      <c r="E634" s="24"/>
      <c r="F634" s="31"/>
      <c r="G634" s="30">
        <f t="shared" si="533"/>
        <v>0</v>
      </c>
      <c r="H634" s="31"/>
      <c r="I634" s="31"/>
      <c r="J634" s="32">
        <f t="shared" si="534"/>
        <v>0</v>
      </c>
      <c r="K634" s="50"/>
      <c r="L634" s="60"/>
      <c r="M634" s="50"/>
      <c r="N634" s="58"/>
      <c r="O634" s="53"/>
      <c r="P634" s="53"/>
      <c r="Q634" s="50"/>
      <c r="R634" s="48"/>
    </row>
    <row r="635" spans="2:18" x14ac:dyDescent="0.25">
      <c r="B635" s="36"/>
      <c r="C635" s="23">
        <v>3</v>
      </c>
      <c r="D635" s="24"/>
      <c r="E635" s="24"/>
      <c r="F635" s="31"/>
      <c r="G635" s="30">
        <f t="shared" si="533"/>
        <v>0</v>
      </c>
      <c r="H635" s="31"/>
      <c r="I635" s="31"/>
      <c r="J635" s="32">
        <f t="shared" si="534"/>
        <v>0</v>
      </c>
      <c r="K635" s="50"/>
      <c r="L635" s="60"/>
      <c r="M635" s="50"/>
      <c r="N635" s="58"/>
      <c r="O635" s="53"/>
      <c r="P635" s="53"/>
      <c r="Q635" s="50"/>
      <c r="R635" s="48"/>
    </row>
    <row r="636" spans="2:18" x14ac:dyDescent="0.25">
      <c r="B636" s="36"/>
      <c r="C636" s="23">
        <v>4</v>
      </c>
      <c r="D636" s="24"/>
      <c r="E636" s="24"/>
      <c r="F636" s="31"/>
      <c r="G636" s="30">
        <f t="shared" si="533"/>
        <v>0</v>
      </c>
      <c r="H636" s="31"/>
      <c r="I636" s="31"/>
      <c r="J636" s="32">
        <f t="shared" si="534"/>
        <v>0</v>
      </c>
      <c r="K636" s="50"/>
      <c r="L636" s="61"/>
      <c r="M636" s="50"/>
      <c r="N636" s="58"/>
      <c r="O636" s="53"/>
      <c r="P636" s="53"/>
      <c r="Q636" s="50"/>
      <c r="R636" s="48"/>
    </row>
    <row r="637" spans="2:18" x14ac:dyDescent="0.25">
      <c r="B637" s="35"/>
      <c r="C637" s="20">
        <v>1</v>
      </c>
      <c r="D637" s="21"/>
      <c r="E637" s="21"/>
      <c r="F637" s="22"/>
      <c r="G637" s="29">
        <f t="shared" si="533"/>
        <v>0</v>
      </c>
      <c r="H637" s="22"/>
      <c r="I637" s="22"/>
      <c r="J637" s="27">
        <f t="shared" si="534"/>
        <v>0</v>
      </c>
      <c r="K637" s="65" t="str">
        <f>IF(F637&lt;&gt;"", F637+F638+F639+F640, "" )</f>
        <v/>
      </c>
      <c r="L637" s="62" t="e">
        <f t="shared" ref="L637" si="581">RANK(K637,$K$5:$K$700,1)</f>
        <v>#VALUE!</v>
      </c>
      <c r="M637" s="49" t="str">
        <f>IF(D637&lt;&gt;"", J637+J638+J639+J640, "" )</f>
        <v/>
      </c>
      <c r="N637" s="55" t="e">
        <f t="shared" ref="N637" si="582">RANK(M637,$M$5:$M$700,1)</f>
        <v>#VALUE!</v>
      </c>
      <c r="O637" s="52"/>
      <c r="P637" s="52"/>
      <c r="Q637" s="49" t="str">
        <f t="shared" ref="Q637" si="583">IF(M637&lt;&gt;"", M637-(O637*2)-P637, "" )</f>
        <v/>
      </c>
      <c r="R637" s="45" t="e">
        <f t="shared" ref="R637" si="584">RANK(Q637,$Q$5:$Q$700,1)</f>
        <v>#VALUE!</v>
      </c>
    </row>
    <row r="638" spans="2:18" x14ac:dyDescent="0.25">
      <c r="B638" s="35"/>
      <c r="C638" s="20">
        <v>2</v>
      </c>
      <c r="D638" s="21"/>
      <c r="E638" s="21"/>
      <c r="F638" s="22"/>
      <c r="G638" s="29">
        <f t="shared" si="533"/>
        <v>0</v>
      </c>
      <c r="H638" s="22"/>
      <c r="I638" s="22"/>
      <c r="J638" s="27">
        <f t="shared" si="534"/>
        <v>0</v>
      </c>
      <c r="K638" s="65"/>
      <c r="L638" s="63"/>
      <c r="M638" s="49"/>
      <c r="N638" s="56"/>
      <c r="O638" s="52"/>
      <c r="P638" s="52"/>
      <c r="Q638" s="49"/>
      <c r="R638" s="46"/>
    </row>
    <row r="639" spans="2:18" x14ac:dyDescent="0.25">
      <c r="B639" s="35"/>
      <c r="C639" s="20">
        <v>3</v>
      </c>
      <c r="D639" s="21"/>
      <c r="E639" s="21"/>
      <c r="F639" s="22"/>
      <c r="G639" s="29">
        <f t="shared" si="533"/>
        <v>0</v>
      </c>
      <c r="H639" s="22"/>
      <c r="I639" s="22"/>
      <c r="J639" s="27">
        <f t="shared" si="534"/>
        <v>0</v>
      </c>
      <c r="K639" s="65"/>
      <c r="L639" s="63"/>
      <c r="M639" s="49"/>
      <c r="N639" s="56"/>
      <c r="O639" s="52"/>
      <c r="P639" s="52"/>
      <c r="Q639" s="49"/>
      <c r="R639" s="46"/>
    </row>
    <row r="640" spans="2:18" x14ac:dyDescent="0.25">
      <c r="B640" s="35"/>
      <c r="C640" s="20">
        <v>4</v>
      </c>
      <c r="D640" s="21"/>
      <c r="E640" s="21"/>
      <c r="F640" s="22"/>
      <c r="G640" s="29">
        <f t="shared" si="533"/>
        <v>0</v>
      </c>
      <c r="H640" s="22"/>
      <c r="I640" s="22"/>
      <c r="J640" s="27">
        <f t="shared" si="534"/>
        <v>0</v>
      </c>
      <c r="K640" s="65"/>
      <c r="L640" s="64"/>
      <c r="M640" s="49"/>
      <c r="N640" s="56"/>
      <c r="O640" s="52"/>
      <c r="P640" s="52"/>
      <c r="Q640" s="49"/>
      <c r="R640" s="46"/>
    </row>
    <row r="641" spans="2:18" x14ac:dyDescent="0.25">
      <c r="B641" s="36"/>
      <c r="C641" s="23">
        <v>1</v>
      </c>
      <c r="D641" s="24"/>
      <c r="E641" s="24"/>
      <c r="F641" s="31"/>
      <c r="G641" s="30">
        <f t="shared" si="533"/>
        <v>0</v>
      </c>
      <c r="H641" s="31"/>
      <c r="I641" s="31"/>
      <c r="J641" s="32">
        <f t="shared" si="534"/>
        <v>0</v>
      </c>
      <c r="K641" s="50" t="str">
        <f>IF(F641&lt;&gt;"", F641+F642+F643+F644, "" )</f>
        <v/>
      </c>
      <c r="L641" s="59" t="e">
        <f t="shared" si="542"/>
        <v>#VALUE!</v>
      </c>
      <c r="M641" s="50" t="str">
        <f>IF(D641&lt;&gt;"", J641+J642+J643+J644, "" )</f>
        <v/>
      </c>
      <c r="N641" s="57" t="e">
        <f t="shared" ref="N641" si="585">RANK(M641,$M$5:$M$700,1)</f>
        <v>#VALUE!</v>
      </c>
      <c r="O641" s="53"/>
      <c r="P641" s="53"/>
      <c r="Q641" s="50" t="str">
        <f t="shared" ref="Q641" si="586">IF(M641&lt;&gt;"", M641-(O641*2)-P641, "" )</f>
        <v/>
      </c>
      <c r="R641" s="47" t="e">
        <f t="shared" ref="R641" si="587">RANK(Q641,$Q$5:$Q$700,1)</f>
        <v>#VALUE!</v>
      </c>
    </row>
    <row r="642" spans="2:18" x14ac:dyDescent="0.25">
      <c r="B642" s="36"/>
      <c r="C642" s="23">
        <v>2</v>
      </c>
      <c r="D642" s="24"/>
      <c r="E642" s="24"/>
      <c r="F642" s="31"/>
      <c r="G642" s="30">
        <f t="shared" si="533"/>
        <v>0</v>
      </c>
      <c r="H642" s="31"/>
      <c r="I642" s="31"/>
      <c r="J642" s="32">
        <f t="shared" si="534"/>
        <v>0</v>
      </c>
      <c r="K642" s="50"/>
      <c r="L642" s="60"/>
      <c r="M642" s="50"/>
      <c r="N642" s="58"/>
      <c r="O642" s="53"/>
      <c r="P642" s="53"/>
      <c r="Q642" s="50"/>
      <c r="R642" s="48"/>
    </row>
    <row r="643" spans="2:18" x14ac:dyDescent="0.25">
      <c r="B643" s="36"/>
      <c r="C643" s="23">
        <v>3</v>
      </c>
      <c r="D643" s="24"/>
      <c r="E643" s="24"/>
      <c r="F643" s="31"/>
      <c r="G643" s="30">
        <f t="shared" si="533"/>
        <v>0</v>
      </c>
      <c r="H643" s="31"/>
      <c r="I643" s="31"/>
      <c r="J643" s="32">
        <f t="shared" si="534"/>
        <v>0</v>
      </c>
      <c r="K643" s="50"/>
      <c r="L643" s="60"/>
      <c r="M643" s="50"/>
      <c r="N643" s="58"/>
      <c r="O643" s="53"/>
      <c r="P643" s="53"/>
      <c r="Q643" s="50"/>
      <c r="R643" s="48"/>
    </row>
    <row r="644" spans="2:18" x14ac:dyDescent="0.25">
      <c r="B644" s="36"/>
      <c r="C644" s="23">
        <v>4</v>
      </c>
      <c r="D644" s="24"/>
      <c r="E644" s="24"/>
      <c r="F644" s="31"/>
      <c r="G644" s="30">
        <f t="shared" si="533"/>
        <v>0</v>
      </c>
      <c r="H644" s="31"/>
      <c r="I644" s="31"/>
      <c r="J644" s="32">
        <f t="shared" si="534"/>
        <v>0</v>
      </c>
      <c r="K644" s="50"/>
      <c r="L644" s="61"/>
      <c r="M644" s="50"/>
      <c r="N644" s="58"/>
      <c r="O644" s="53"/>
      <c r="P644" s="53"/>
      <c r="Q644" s="50"/>
      <c r="R644" s="48"/>
    </row>
    <row r="645" spans="2:18" x14ac:dyDescent="0.25">
      <c r="B645" s="35"/>
      <c r="C645" s="20">
        <v>1</v>
      </c>
      <c r="D645" s="21"/>
      <c r="E645" s="21"/>
      <c r="F645" s="22"/>
      <c r="G645" s="29">
        <f t="shared" si="533"/>
        <v>0</v>
      </c>
      <c r="H645" s="22"/>
      <c r="I645" s="22"/>
      <c r="J645" s="27">
        <f t="shared" si="534"/>
        <v>0</v>
      </c>
      <c r="K645" s="65" t="str">
        <f>IF(F645&lt;&gt;"", F645+F646+F647+F648, "" )</f>
        <v/>
      </c>
      <c r="L645" s="62" t="e">
        <f t="shared" ref="L645" si="588">RANK(K645,$K$5:$K$700,1)</f>
        <v>#VALUE!</v>
      </c>
      <c r="M645" s="49" t="str">
        <f>IF(D645&lt;&gt;"", J645+J646+J647+J648, "" )</f>
        <v/>
      </c>
      <c r="N645" s="55" t="e">
        <f t="shared" ref="N645" si="589">RANK(M645,$M$5:$M$700,1)</f>
        <v>#VALUE!</v>
      </c>
      <c r="O645" s="52"/>
      <c r="P645" s="52"/>
      <c r="Q645" s="49" t="str">
        <f t="shared" ref="Q645" si="590">IF(M645&lt;&gt;"", M645-(O645*2)-P645, "" )</f>
        <v/>
      </c>
      <c r="R645" s="45" t="e">
        <f t="shared" ref="R645" si="591">RANK(Q645,$Q$5:$Q$700,1)</f>
        <v>#VALUE!</v>
      </c>
    </row>
    <row r="646" spans="2:18" x14ac:dyDescent="0.25">
      <c r="B646" s="35"/>
      <c r="C646" s="20">
        <v>2</v>
      </c>
      <c r="D646" s="21"/>
      <c r="E646" s="21"/>
      <c r="F646" s="22"/>
      <c r="G646" s="29">
        <f t="shared" ref="G646:G700" si="592">F646*5</f>
        <v>0</v>
      </c>
      <c r="H646" s="22"/>
      <c r="I646" s="22"/>
      <c r="J646" s="27">
        <f t="shared" ref="J646:J700" si="593">SUM(D646+G646+H646+I646)-E646</f>
        <v>0</v>
      </c>
      <c r="K646" s="65"/>
      <c r="L646" s="63"/>
      <c r="M646" s="49"/>
      <c r="N646" s="56"/>
      <c r="O646" s="52"/>
      <c r="P646" s="52"/>
      <c r="Q646" s="49"/>
      <c r="R646" s="46"/>
    </row>
    <row r="647" spans="2:18" x14ac:dyDescent="0.25">
      <c r="B647" s="35"/>
      <c r="C647" s="20">
        <v>3</v>
      </c>
      <c r="D647" s="21"/>
      <c r="E647" s="21"/>
      <c r="F647" s="22"/>
      <c r="G647" s="29">
        <f t="shared" si="592"/>
        <v>0</v>
      </c>
      <c r="H647" s="22"/>
      <c r="I647" s="22"/>
      <c r="J647" s="27">
        <f t="shared" si="593"/>
        <v>0</v>
      </c>
      <c r="K647" s="65"/>
      <c r="L647" s="63"/>
      <c r="M647" s="49"/>
      <c r="N647" s="56"/>
      <c r="O647" s="52"/>
      <c r="P647" s="52"/>
      <c r="Q647" s="49"/>
      <c r="R647" s="46"/>
    </row>
    <row r="648" spans="2:18" x14ac:dyDescent="0.25">
      <c r="B648" s="35"/>
      <c r="C648" s="20">
        <v>4</v>
      </c>
      <c r="D648" s="21"/>
      <c r="E648" s="21"/>
      <c r="F648" s="22"/>
      <c r="G648" s="29">
        <f t="shared" si="592"/>
        <v>0</v>
      </c>
      <c r="H648" s="22"/>
      <c r="I648" s="22"/>
      <c r="J648" s="27">
        <f t="shared" si="593"/>
        <v>0</v>
      </c>
      <c r="K648" s="65"/>
      <c r="L648" s="64"/>
      <c r="M648" s="49"/>
      <c r="N648" s="56"/>
      <c r="O648" s="52"/>
      <c r="P648" s="52"/>
      <c r="Q648" s="49"/>
      <c r="R648" s="46"/>
    </row>
    <row r="649" spans="2:18" x14ac:dyDescent="0.25">
      <c r="B649" s="36"/>
      <c r="C649" s="23">
        <v>1</v>
      </c>
      <c r="D649" s="24"/>
      <c r="E649" s="24"/>
      <c r="F649" s="31"/>
      <c r="G649" s="30">
        <f t="shared" si="592"/>
        <v>0</v>
      </c>
      <c r="H649" s="31"/>
      <c r="I649" s="31"/>
      <c r="J649" s="32">
        <f t="shared" si="593"/>
        <v>0</v>
      </c>
      <c r="K649" s="50" t="str">
        <f>IF(F649&lt;&gt;"", F649+F650+F651+F652, "" )</f>
        <v/>
      </c>
      <c r="L649" s="59" t="e">
        <f t="shared" si="542"/>
        <v>#VALUE!</v>
      </c>
      <c r="M649" s="50" t="str">
        <f>IF(D649&lt;&gt;"", J649+J650+J651+J652, "" )</f>
        <v/>
      </c>
      <c r="N649" s="57" t="e">
        <f t="shared" ref="N649" si="594">RANK(M649,$M$5:$M$700,1)</f>
        <v>#VALUE!</v>
      </c>
      <c r="O649" s="53"/>
      <c r="P649" s="53"/>
      <c r="Q649" s="50" t="str">
        <f t="shared" ref="Q649" si="595">IF(M649&lt;&gt;"", M649-(O649*2)-P649, "" )</f>
        <v/>
      </c>
      <c r="R649" s="47" t="e">
        <f t="shared" ref="R649" si="596">RANK(Q649,$Q$5:$Q$700,1)</f>
        <v>#VALUE!</v>
      </c>
    </row>
    <row r="650" spans="2:18" x14ac:dyDescent="0.25">
      <c r="B650" s="36"/>
      <c r="C650" s="23">
        <v>2</v>
      </c>
      <c r="D650" s="24"/>
      <c r="E650" s="24"/>
      <c r="F650" s="31"/>
      <c r="G650" s="30">
        <f t="shared" si="592"/>
        <v>0</v>
      </c>
      <c r="H650" s="31"/>
      <c r="I650" s="31"/>
      <c r="J650" s="32">
        <f t="shared" si="593"/>
        <v>0</v>
      </c>
      <c r="K650" s="50"/>
      <c r="L650" s="60"/>
      <c r="M650" s="50"/>
      <c r="N650" s="58"/>
      <c r="O650" s="53"/>
      <c r="P650" s="53"/>
      <c r="Q650" s="50"/>
      <c r="R650" s="48"/>
    </row>
    <row r="651" spans="2:18" x14ac:dyDescent="0.25">
      <c r="B651" s="36"/>
      <c r="C651" s="23">
        <v>3</v>
      </c>
      <c r="D651" s="24"/>
      <c r="E651" s="24"/>
      <c r="F651" s="31"/>
      <c r="G651" s="30">
        <f t="shared" si="592"/>
        <v>0</v>
      </c>
      <c r="H651" s="31"/>
      <c r="I651" s="31"/>
      <c r="J651" s="32">
        <f t="shared" si="593"/>
        <v>0</v>
      </c>
      <c r="K651" s="50"/>
      <c r="L651" s="60"/>
      <c r="M651" s="50"/>
      <c r="N651" s="58"/>
      <c r="O651" s="53"/>
      <c r="P651" s="53"/>
      <c r="Q651" s="50"/>
      <c r="R651" s="48"/>
    </row>
    <row r="652" spans="2:18" x14ac:dyDescent="0.25">
      <c r="B652" s="36"/>
      <c r="C652" s="23">
        <v>4</v>
      </c>
      <c r="D652" s="24"/>
      <c r="E652" s="24"/>
      <c r="F652" s="31"/>
      <c r="G652" s="30">
        <f t="shared" si="592"/>
        <v>0</v>
      </c>
      <c r="H652" s="31"/>
      <c r="I652" s="31"/>
      <c r="J652" s="32">
        <f t="shared" si="593"/>
        <v>0</v>
      </c>
      <c r="K652" s="50"/>
      <c r="L652" s="61"/>
      <c r="M652" s="50"/>
      <c r="N652" s="58"/>
      <c r="O652" s="53"/>
      <c r="P652" s="53"/>
      <c r="Q652" s="50"/>
      <c r="R652" s="48"/>
    </row>
    <row r="653" spans="2:18" x14ac:dyDescent="0.25">
      <c r="B653" s="35"/>
      <c r="C653" s="20">
        <v>1</v>
      </c>
      <c r="D653" s="21"/>
      <c r="E653" s="21"/>
      <c r="F653" s="22"/>
      <c r="G653" s="29">
        <f t="shared" si="592"/>
        <v>0</v>
      </c>
      <c r="H653" s="22"/>
      <c r="I653" s="22"/>
      <c r="J653" s="27">
        <f t="shared" si="593"/>
        <v>0</v>
      </c>
      <c r="K653" s="65" t="str">
        <f>IF(F653&lt;&gt;"", F653+F654+F655+F656, "" )</f>
        <v/>
      </c>
      <c r="L653" s="62" t="e">
        <f t="shared" ref="L653" si="597">RANK(K653,$K$5:$K$700,1)</f>
        <v>#VALUE!</v>
      </c>
      <c r="M653" s="49" t="str">
        <f>IF(D653&lt;&gt;"", J653+J654+J655+J656, "" )</f>
        <v/>
      </c>
      <c r="N653" s="55" t="e">
        <f t="shared" ref="N653" si="598">RANK(M653,$M$5:$M$700,1)</f>
        <v>#VALUE!</v>
      </c>
      <c r="O653" s="52"/>
      <c r="P653" s="52"/>
      <c r="Q653" s="49" t="str">
        <f t="shared" ref="Q653" si="599">IF(M653&lt;&gt;"", M653-(O653*2)-P653, "" )</f>
        <v/>
      </c>
      <c r="R653" s="45" t="e">
        <f t="shared" ref="R653" si="600">RANK(Q653,$Q$5:$Q$700,1)</f>
        <v>#VALUE!</v>
      </c>
    </row>
    <row r="654" spans="2:18" x14ac:dyDescent="0.25">
      <c r="B654" s="35"/>
      <c r="C654" s="20">
        <v>2</v>
      </c>
      <c r="D654" s="21"/>
      <c r="E654" s="21"/>
      <c r="F654" s="22"/>
      <c r="G654" s="29">
        <f t="shared" si="592"/>
        <v>0</v>
      </c>
      <c r="H654" s="22"/>
      <c r="I654" s="22"/>
      <c r="J654" s="27">
        <f t="shared" si="593"/>
        <v>0</v>
      </c>
      <c r="K654" s="65"/>
      <c r="L654" s="63"/>
      <c r="M654" s="49"/>
      <c r="N654" s="56"/>
      <c r="O654" s="52"/>
      <c r="P654" s="52"/>
      <c r="Q654" s="49"/>
      <c r="R654" s="46"/>
    </row>
    <row r="655" spans="2:18" x14ac:dyDescent="0.25">
      <c r="B655" s="35"/>
      <c r="C655" s="20">
        <v>3</v>
      </c>
      <c r="D655" s="21"/>
      <c r="E655" s="21"/>
      <c r="F655" s="22"/>
      <c r="G655" s="29">
        <f t="shared" si="592"/>
        <v>0</v>
      </c>
      <c r="H655" s="22"/>
      <c r="I655" s="22"/>
      <c r="J655" s="27">
        <f t="shared" si="593"/>
        <v>0</v>
      </c>
      <c r="K655" s="65"/>
      <c r="L655" s="63"/>
      <c r="M655" s="49"/>
      <c r="N655" s="56"/>
      <c r="O655" s="52"/>
      <c r="P655" s="52"/>
      <c r="Q655" s="49"/>
      <c r="R655" s="46"/>
    </row>
    <row r="656" spans="2:18" x14ac:dyDescent="0.25">
      <c r="B656" s="35"/>
      <c r="C656" s="20">
        <v>4</v>
      </c>
      <c r="D656" s="21"/>
      <c r="E656" s="21"/>
      <c r="F656" s="22"/>
      <c r="G656" s="29">
        <f t="shared" si="592"/>
        <v>0</v>
      </c>
      <c r="H656" s="22"/>
      <c r="I656" s="22"/>
      <c r="J656" s="27">
        <f t="shared" si="593"/>
        <v>0</v>
      </c>
      <c r="K656" s="65"/>
      <c r="L656" s="64"/>
      <c r="M656" s="49"/>
      <c r="N656" s="56"/>
      <c r="O656" s="52"/>
      <c r="P656" s="52"/>
      <c r="Q656" s="49"/>
      <c r="R656" s="46"/>
    </row>
    <row r="657" spans="2:18" x14ac:dyDescent="0.25">
      <c r="B657" s="36"/>
      <c r="C657" s="23">
        <v>1</v>
      </c>
      <c r="D657" s="24"/>
      <c r="E657" s="24"/>
      <c r="F657" s="31"/>
      <c r="G657" s="30">
        <f t="shared" si="592"/>
        <v>0</v>
      </c>
      <c r="H657" s="31"/>
      <c r="I657" s="31"/>
      <c r="J657" s="32">
        <f t="shared" si="593"/>
        <v>0</v>
      </c>
      <c r="K657" s="50" t="str">
        <f>IF(F657&lt;&gt;"", F657+F658+F659+F660, "" )</f>
        <v/>
      </c>
      <c r="L657" s="59" t="e">
        <f t="shared" ref="L657:L697" si="601">RANK(K657,$K$5:$K$700,1)</f>
        <v>#VALUE!</v>
      </c>
      <c r="M657" s="50" t="str">
        <f>IF(D657&lt;&gt;"", J657+J658+J659+J660, "" )</f>
        <v/>
      </c>
      <c r="N657" s="57" t="e">
        <f t="shared" ref="N657" si="602">RANK(M657,$M$5:$M$700,1)</f>
        <v>#VALUE!</v>
      </c>
      <c r="O657" s="53"/>
      <c r="P657" s="53"/>
      <c r="Q657" s="50" t="str">
        <f t="shared" ref="Q657" si="603">IF(M657&lt;&gt;"", M657-(O657*2)-P657, "" )</f>
        <v/>
      </c>
      <c r="R657" s="47" t="e">
        <f t="shared" ref="R657" si="604">RANK(Q657,$Q$5:$Q$700,1)</f>
        <v>#VALUE!</v>
      </c>
    </row>
    <row r="658" spans="2:18" x14ac:dyDescent="0.25">
      <c r="B658" s="36"/>
      <c r="C658" s="23">
        <v>2</v>
      </c>
      <c r="D658" s="24"/>
      <c r="E658" s="24"/>
      <c r="F658" s="31"/>
      <c r="G658" s="30">
        <f t="shared" si="592"/>
        <v>0</v>
      </c>
      <c r="H658" s="31"/>
      <c r="I658" s="31"/>
      <c r="J658" s="32">
        <f t="shared" si="593"/>
        <v>0</v>
      </c>
      <c r="K658" s="50"/>
      <c r="L658" s="60"/>
      <c r="M658" s="50"/>
      <c r="N658" s="58"/>
      <c r="O658" s="53"/>
      <c r="P658" s="53"/>
      <c r="Q658" s="50"/>
      <c r="R658" s="48"/>
    </row>
    <row r="659" spans="2:18" x14ac:dyDescent="0.25">
      <c r="B659" s="36"/>
      <c r="C659" s="23">
        <v>3</v>
      </c>
      <c r="D659" s="24"/>
      <c r="E659" s="24"/>
      <c r="F659" s="31"/>
      <c r="G659" s="30">
        <f t="shared" si="592"/>
        <v>0</v>
      </c>
      <c r="H659" s="31"/>
      <c r="I659" s="31"/>
      <c r="J659" s="32">
        <f t="shared" si="593"/>
        <v>0</v>
      </c>
      <c r="K659" s="50"/>
      <c r="L659" s="60"/>
      <c r="M659" s="50"/>
      <c r="N659" s="58"/>
      <c r="O659" s="53"/>
      <c r="P659" s="53"/>
      <c r="Q659" s="50"/>
      <c r="R659" s="48"/>
    </row>
    <row r="660" spans="2:18" x14ac:dyDescent="0.25">
      <c r="B660" s="36"/>
      <c r="C660" s="23">
        <v>4</v>
      </c>
      <c r="D660" s="24"/>
      <c r="E660" s="24"/>
      <c r="F660" s="31"/>
      <c r="G660" s="30">
        <f t="shared" si="592"/>
        <v>0</v>
      </c>
      <c r="H660" s="31"/>
      <c r="I660" s="31"/>
      <c r="J660" s="32">
        <f t="shared" si="593"/>
        <v>0</v>
      </c>
      <c r="K660" s="50"/>
      <c r="L660" s="61"/>
      <c r="M660" s="50"/>
      <c r="N660" s="58"/>
      <c r="O660" s="53"/>
      <c r="P660" s="53"/>
      <c r="Q660" s="50"/>
      <c r="R660" s="48"/>
    </row>
    <row r="661" spans="2:18" x14ac:dyDescent="0.25">
      <c r="B661" s="35"/>
      <c r="C661" s="20">
        <v>1</v>
      </c>
      <c r="D661" s="21"/>
      <c r="E661" s="21"/>
      <c r="F661" s="22"/>
      <c r="G661" s="29">
        <f t="shared" si="592"/>
        <v>0</v>
      </c>
      <c r="H661" s="22"/>
      <c r="I661" s="22"/>
      <c r="J661" s="27">
        <f t="shared" si="593"/>
        <v>0</v>
      </c>
      <c r="K661" s="65" t="str">
        <f>IF(F661&lt;&gt;"", F661+F662+F663+F664, "" )</f>
        <v/>
      </c>
      <c r="L661" s="62" t="e">
        <f t="shared" ref="L661" si="605">RANK(K661,$K$5:$K$700,1)</f>
        <v>#VALUE!</v>
      </c>
      <c r="M661" s="49" t="str">
        <f>IF(D661&lt;&gt;"", J661+J662+J663+J664, "" )</f>
        <v/>
      </c>
      <c r="N661" s="55" t="e">
        <f t="shared" ref="N661" si="606">RANK(M661,$M$5:$M$700,1)</f>
        <v>#VALUE!</v>
      </c>
      <c r="O661" s="52"/>
      <c r="P661" s="52"/>
      <c r="Q661" s="49" t="str">
        <f t="shared" ref="Q661" si="607">IF(M661&lt;&gt;"", M661-(O661*2)-P661, "" )</f>
        <v/>
      </c>
      <c r="R661" s="45" t="e">
        <f t="shared" ref="R661" si="608">RANK(Q661,$Q$5:$Q$700,1)</f>
        <v>#VALUE!</v>
      </c>
    </row>
    <row r="662" spans="2:18" x14ac:dyDescent="0.25">
      <c r="B662" s="35"/>
      <c r="C662" s="20">
        <v>2</v>
      </c>
      <c r="D662" s="21"/>
      <c r="E662" s="21"/>
      <c r="F662" s="22"/>
      <c r="G662" s="29">
        <f t="shared" si="592"/>
        <v>0</v>
      </c>
      <c r="H662" s="22"/>
      <c r="I662" s="22"/>
      <c r="J662" s="27">
        <f t="shared" si="593"/>
        <v>0</v>
      </c>
      <c r="K662" s="65"/>
      <c r="L662" s="63"/>
      <c r="M662" s="49"/>
      <c r="N662" s="56"/>
      <c r="O662" s="52"/>
      <c r="P662" s="52"/>
      <c r="Q662" s="49"/>
      <c r="R662" s="46"/>
    </row>
    <row r="663" spans="2:18" x14ac:dyDescent="0.25">
      <c r="B663" s="35"/>
      <c r="C663" s="20">
        <v>3</v>
      </c>
      <c r="D663" s="21"/>
      <c r="E663" s="21"/>
      <c r="F663" s="22"/>
      <c r="G663" s="29">
        <f t="shared" si="592"/>
        <v>0</v>
      </c>
      <c r="H663" s="22"/>
      <c r="I663" s="22"/>
      <c r="J663" s="27">
        <f t="shared" si="593"/>
        <v>0</v>
      </c>
      <c r="K663" s="65"/>
      <c r="L663" s="63"/>
      <c r="M663" s="49"/>
      <c r="N663" s="56"/>
      <c r="O663" s="52"/>
      <c r="P663" s="52"/>
      <c r="Q663" s="49"/>
      <c r="R663" s="46"/>
    </row>
    <row r="664" spans="2:18" x14ac:dyDescent="0.25">
      <c r="B664" s="35"/>
      <c r="C664" s="20">
        <v>4</v>
      </c>
      <c r="D664" s="21"/>
      <c r="E664" s="21"/>
      <c r="F664" s="22"/>
      <c r="G664" s="29">
        <f t="shared" si="592"/>
        <v>0</v>
      </c>
      <c r="H664" s="22"/>
      <c r="I664" s="22"/>
      <c r="J664" s="27">
        <f t="shared" si="593"/>
        <v>0</v>
      </c>
      <c r="K664" s="65"/>
      <c r="L664" s="64"/>
      <c r="M664" s="49"/>
      <c r="N664" s="56"/>
      <c r="O664" s="52"/>
      <c r="P664" s="52"/>
      <c r="Q664" s="49"/>
      <c r="R664" s="46"/>
    </row>
    <row r="665" spans="2:18" x14ac:dyDescent="0.25">
      <c r="B665" s="36"/>
      <c r="C665" s="23">
        <v>1</v>
      </c>
      <c r="D665" s="24"/>
      <c r="E665" s="24"/>
      <c r="F665" s="31"/>
      <c r="G665" s="30">
        <f t="shared" si="592"/>
        <v>0</v>
      </c>
      <c r="H665" s="31"/>
      <c r="I665" s="31"/>
      <c r="J665" s="32">
        <f t="shared" si="593"/>
        <v>0</v>
      </c>
      <c r="K665" s="50" t="str">
        <f>IF(F665&lt;&gt;"", F665+F666+F667+F668, "" )</f>
        <v/>
      </c>
      <c r="L665" s="59" t="e">
        <f t="shared" si="601"/>
        <v>#VALUE!</v>
      </c>
      <c r="M665" s="50" t="str">
        <f>IF(D665&lt;&gt;"", J665+J666+J667+J668, "" )</f>
        <v/>
      </c>
      <c r="N665" s="57" t="e">
        <f t="shared" ref="N665" si="609">RANK(M665,$M$5:$M$700,1)</f>
        <v>#VALUE!</v>
      </c>
      <c r="O665" s="53"/>
      <c r="P665" s="53"/>
      <c r="Q665" s="50" t="str">
        <f t="shared" ref="Q665" si="610">IF(M665&lt;&gt;"", M665-(O665*2)-P665, "" )</f>
        <v/>
      </c>
      <c r="R665" s="47" t="e">
        <f t="shared" ref="R665" si="611">RANK(Q665,$Q$5:$Q$700,1)</f>
        <v>#VALUE!</v>
      </c>
    </row>
    <row r="666" spans="2:18" x14ac:dyDescent="0.25">
      <c r="B666" s="36"/>
      <c r="C666" s="23">
        <v>2</v>
      </c>
      <c r="D666" s="24"/>
      <c r="E666" s="24"/>
      <c r="F666" s="31"/>
      <c r="G666" s="30">
        <f t="shared" si="592"/>
        <v>0</v>
      </c>
      <c r="H666" s="31"/>
      <c r="I666" s="31"/>
      <c r="J666" s="32">
        <f t="shared" si="593"/>
        <v>0</v>
      </c>
      <c r="K666" s="50"/>
      <c r="L666" s="60"/>
      <c r="M666" s="50"/>
      <c r="N666" s="58"/>
      <c r="O666" s="53"/>
      <c r="P666" s="53"/>
      <c r="Q666" s="50"/>
      <c r="R666" s="48"/>
    </row>
    <row r="667" spans="2:18" x14ac:dyDescent="0.25">
      <c r="B667" s="36"/>
      <c r="C667" s="23">
        <v>3</v>
      </c>
      <c r="D667" s="24"/>
      <c r="E667" s="24"/>
      <c r="F667" s="31"/>
      <c r="G667" s="30">
        <f t="shared" si="592"/>
        <v>0</v>
      </c>
      <c r="H667" s="31"/>
      <c r="I667" s="31"/>
      <c r="J667" s="32">
        <f t="shared" si="593"/>
        <v>0</v>
      </c>
      <c r="K667" s="50"/>
      <c r="L667" s="60"/>
      <c r="M667" s="50"/>
      <c r="N667" s="58"/>
      <c r="O667" s="53"/>
      <c r="P667" s="53"/>
      <c r="Q667" s="50"/>
      <c r="R667" s="48"/>
    </row>
    <row r="668" spans="2:18" x14ac:dyDescent="0.25">
      <c r="B668" s="36"/>
      <c r="C668" s="23">
        <v>4</v>
      </c>
      <c r="D668" s="24"/>
      <c r="E668" s="24"/>
      <c r="F668" s="31"/>
      <c r="G668" s="30">
        <f t="shared" si="592"/>
        <v>0</v>
      </c>
      <c r="H668" s="31"/>
      <c r="I668" s="31"/>
      <c r="J668" s="32">
        <f t="shared" si="593"/>
        <v>0</v>
      </c>
      <c r="K668" s="50"/>
      <c r="L668" s="61"/>
      <c r="M668" s="50"/>
      <c r="N668" s="58"/>
      <c r="O668" s="53"/>
      <c r="P668" s="53"/>
      <c r="Q668" s="50"/>
      <c r="R668" s="48"/>
    </row>
    <row r="669" spans="2:18" x14ac:dyDescent="0.25">
      <c r="B669" s="35"/>
      <c r="C669" s="20">
        <v>1</v>
      </c>
      <c r="D669" s="21"/>
      <c r="E669" s="21"/>
      <c r="F669" s="22"/>
      <c r="G669" s="29">
        <f t="shared" si="592"/>
        <v>0</v>
      </c>
      <c r="H669" s="22"/>
      <c r="I669" s="22"/>
      <c r="J669" s="27">
        <f t="shared" si="593"/>
        <v>0</v>
      </c>
      <c r="K669" s="65" t="str">
        <f>IF(F669&lt;&gt;"", F669+F670+F671+F672, "" )</f>
        <v/>
      </c>
      <c r="L669" s="62" t="e">
        <f t="shared" ref="L669" si="612">RANK(K669,$K$5:$K$700,1)</f>
        <v>#VALUE!</v>
      </c>
      <c r="M669" s="49" t="str">
        <f>IF(D669&lt;&gt;"", J669+J670+J671+J672, "" )</f>
        <v/>
      </c>
      <c r="N669" s="55" t="e">
        <f t="shared" ref="N669" si="613">RANK(M669,$M$5:$M$700,1)</f>
        <v>#VALUE!</v>
      </c>
      <c r="O669" s="52"/>
      <c r="P669" s="52"/>
      <c r="Q669" s="49" t="str">
        <f t="shared" ref="Q669" si="614">IF(M669&lt;&gt;"", M669-(O669*2)-P669, "" )</f>
        <v/>
      </c>
      <c r="R669" s="45" t="e">
        <f t="shared" ref="R669" si="615">RANK(Q669,$Q$5:$Q$700,1)</f>
        <v>#VALUE!</v>
      </c>
    </row>
    <row r="670" spans="2:18" x14ac:dyDescent="0.25">
      <c r="B670" s="35"/>
      <c r="C670" s="20">
        <v>2</v>
      </c>
      <c r="D670" s="21"/>
      <c r="E670" s="21"/>
      <c r="F670" s="22"/>
      <c r="G670" s="29">
        <f t="shared" si="592"/>
        <v>0</v>
      </c>
      <c r="H670" s="22"/>
      <c r="I670" s="22"/>
      <c r="J670" s="27">
        <f t="shared" si="593"/>
        <v>0</v>
      </c>
      <c r="K670" s="65"/>
      <c r="L670" s="63"/>
      <c r="M670" s="49"/>
      <c r="N670" s="56"/>
      <c r="O670" s="52"/>
      <c r="P670" s="52"/>
      <c r="Q670" s="49"/>
      <c r="R670" s="46"/>
    </row>
    <row r="671" spans="2:18" x14ac:dyDescent="0.25">
      <c r="B671" s="35"/>
      <c r="C671" s="20">
        <v>3</v>
      </c>
      <c r="D671" s="21"/>
      <c r="E671" s="21"/>
      <c r="F671" s="22"/>
      <c r="G671" s="29">
        <f t="shared" si="592"/>
        <v>0</v>
      </c>
      <c r="H671" s="22"/>
      <c r="I671" s="22"/>
      <c r="J671" s="27">
        <f t="shared" si="593"/>
        <v>0</v>
      </c>
      <c r="K671" s="65"/>
      <c r="L671" s="63"/>
      <c r="M671" s="49"/>
      <c r="N671" s="56"/>
      <c r="O671" s="52"/>
      <c r="P671" s="52"/>
      <c r="Q671" s="49"/>
      <c r="R671" s="46"/>
    </row>
    <row r="672" spans="2:18" x14ac:dyDescent="0.25">
      <c r="B672" s="35"/>
      <c r="C672" s="20">
        <v>4</v>
      </c>
      <c r="D672" s="21"/>
      <c r="E672" s="21"/>
      <c r="F672" s="22"/>
      <c r="G672" s="29">
        <f t="shared" si="592"/>
        <v>0</v>
      </c>
      <c r="H672" s="22"/>
      <c r="I672" s="22"/>
      <c r="J672" s="27">
        <f t="shared" si="593"/>
        <v>0</v>
      </c>
      <c r="K672" s="65"/>
      <c r="L672" s="64"/>
      <c r="M672" s="49"/>
      <c r="N672" s="56"/>
      <c r="O672" s="52"/>
      <c r="P672" s="52"/>
      <c r="Q672" s="49"/>
      <c r="R672" s="46"/>
    </row>
    <row r="673" spans="2:18" x14ac:dyDescent="0.25">
      <c r="B673" s="36"/>
      <c r="C673" s="23">
        <v>1</v>
      </c>
      <c r="D673" s="24"/>
      <c r="E673" s="24"/>
      <c r="F673" s="31"/>
      <c r="G673" s="30">
        <f t="shared" si="592"/>
        <v>0</v>
      </c>
      <c r="H673" s="31"/>
      <c r="I673" s="31"/>
      <c r="J673" s="32">
        <f t="shared" si="593"/>
        <v>0</v>
      </c>
      <c r="K673" s="50" t="str">
        <f>IF(F673&lt;&gt;"", F673+F674+F675+F676, "" )</f>
        <v/>
      </c>
      <c r="L673" s="59" t="e">
        <f t="shared" si="601"/>
        <v>#VALUE!</v>
      </c>
      <c r="M673" s="50" t="str">
        <f>IF(D673&lt;&gt;"", J673+J674+J675+J676, "" )</f>
        <v/>
      </c>
      <c r="N673" s="57" t="e">
        <f t="shared" ref="N673" si="616">RANK(M673,$M$5:$M$700,1)</f>
        <v>#VALUE!</v>
      </c>
      <c r="O673" s="53"/>
      <c r="P673" s="53"/>
      <c r="Q673" s="50" t="str">
        <f t="shared" ref="Q673" si="617">IF(M673&lt;&gt;"", M673-(O673*2)-P673, "" )</f>
        <v/>
      </c>
      <c r="R673" s="47" t="e">
        <f t="shared" ref="R673" si="618">RANK(Q673,$Q$5:$Q$700,1)</f>
        <v>#VALUE!</v>
      </c>
    </row>
    <row r="674" spans="2:18" x14ac:dyDescent="0.25">
      <c r="B674" s="36"/>
      <c r="C674" s="23">
        <v>2</v>
      </c>
      <c r="D674" s="24"/>
      <c r="E674" s="24"/>
      <c r="F674" s="31"/>
      <c r="G674" s="30">
        <f t="shared" si="592"/>
        <v>0</v>
      </c>
      <c r="H674" s="31"/>
      <c r="I674" s="31"/>
      <c r="J674" s="32">
        <f t="shared" si="593"/>
        <v>0</v>
      </c>
      <c r="K674" s="50"/>
      <c r="L674" s="60"/>
      <c r="M674" s="50"/>
      <c r="N674" s="58"/>
      <c r="O674" s="53"/>
      <c r="P674" s="53"/>
      <c r="Q674" s="50"/>
      <c r="R674" s="48"/>
    </row>
    <row r="675" spans="2:18" x14ac:dyDescent="0.25">
      <c r="B675" s="36"/>
      <c r="C675" s="23">
        <v>3</v>
      </c>
      <c r="D675" s="24"/>
      <c r="E675" s="24"/>
      <c r="F675" s="31"/>
      <c r="G675" s="30">
        <f t="shared" si="592"/>
        <v>0</v>
      </c>
      <c r="H675" s="31"/>
      <c r="I675" s="31"/>
      <c r="J675" s="32">
        <f t="shared" si="593"/>
        <v>0</v>
      </c>
      <c r="K675" s="50"/>
      <c r="L675" s="60"/>
      <c r="M675" s="50"/>
      <c r="N675" s="58"/>
      <c r="O675" s="53"/>
      <c r="P675" s="53"/>
      <c r="Q675" s="50"/>
      <c r="R675" s="48"/>
    </row>
    <row r="676" spans="2:18" x14ac:dyDescent="0.25">
      <c r="B676" s="36"/>
      <c r="C676" s="23">
        <v>4</v>
      </c>
      <c r="D676" s="24"/>
      <c r="E676" s="24"/>
      <c r="F676" s="31"/>
      <c r="G676" s="30">
        <f t="shared" si="592"/>
        <v>0</v>
      </c>
      <c r="H676" s="31"/>
      <c r="I676" s="31"/>
      <c r="J676" s="32">
        <f t="shared" si="593"/>
        <v>0</v>
      </c>
      <c r="K676" s="50"/>
      <c r="L676" s="61"/>
      <c r="M676" s="50"/>
      <c r="N676" s="58"/>
      <c r="O676" s="53"/>
      <c r="P676" s="53"/>
      <c r="Q676" s="50"/>
      <c r="R676" s="48"/>
    </row>
    <row r="677" spans="2:18" x14ac:dyDescent="0.25">
      <c r="B677" s="35"/>
      <c r="C677" s="20">
        <v>1</v>
      </c>
      <c r="D677" s="21"/>
      <c r="E677" s="21"/>
      <c r="F677" s="22"/>
      <c r="G677" s="29">
        <f t="shared" si="592"/>
        <v>0</v>
      </c>
      <c r="H677" s="22"/>
      <c r="I677" s="22"/>
      <c r="J677" s="27">
        <f t="shared" si="593"/>
        <v>0</v>
      </c>
      <c r="K677" s="65" t="str">
        <f>IF(F677&lt;&gt;"", F677+F678+F679+F680, "" )</f>
        <v/>
      </c>
      <c r="L677" s="62" t="e">
        <f t="shared" ref="L677" si="619">RANK(K677,$K$5:$K$700,1)</f>
        <v>#VALUE!</v>
      </c>
      <c r="M677" s="49" t="str">
        <f>IF(D677&lt;&gt;"", J677+J678+J679+J680, "" )</f>
        <v/>
      </c>
      <c r="N677" s="55" t="e">
        <f t="shared" ref="N677" si="620">RANK(M677,$M$5:$M$700,1)</f>
        <v>#VALUE!</v>
      </c>
      <c r="O677" s="52"/>
      <c r="P677" s="52"/>
      <c r="Q677" s="49" t="str">
        <f t="shared" ref="Q677" si="621">IF(M677&lt;&gt;"", M677-(O677*2)-P677, "" )</f>
        <v/>
      </c>
      <c r="R677" s="45" t="e">
        <f t="shared" ref="R677" si="622">RANK(Q677,$Q$5:$Q$700,1)</f>
        <v>#VALUE!</v>
      </c>
    </row>
    <row r="678" spans="2:18" x14ac:dyDescent="0.25">
      <c r="B678" s="35"/>
      <c r="C678" s="20">
        <v>2</v>
      </c>
      <c r="D678" s="21"/>
      <c r="E678" s="21"/>
      <c r="F678" s="22"/>
      <c r="G678" s="29">
        <f t="shared" si="592"/>
        <v>0</v>
      </c>
      <c r="H678" s="22"/>
      <c r="I678" s="22"/>
      <c r="J678" s="27">
        <f t="shared" si="593"/>
        <v>0</v>
      </c>
      <c r="K678" s="65"/>
      <c r="L678" s="63"/>
      <c r="M678" s="49"/>
      <c r="N678" s="56"/>
      <c r="O678" s="52"/>
      <c r="P678" s="52"/>
      <c r="Q678" s="49"/>
      <c r="R678" s="46"/>
    </row>
    <row r="679" spans="2:18" x14ac:dyDescent="0.25">
      <c r="B679" s="35"/>
      <c r="C679" s="20">
        <v>3</v>
      </c>
      <c r="D679" s="21"/>
      <c r="E679" s="21"/>
      <c r="F679" s="22"/>
      <c r="G679" s="29">
        <f t="shared" si="592"/>
        <v>0</v>
      </c>
      <c r="H679" s="22"/>
      <c r="I679" s="22"/>
      <c r="J679" s="27">
        <f t="shared" si="593"/>
        <v>0</v>
      </c>
      <c r="K679" s="65"/>
      <c r="L679" s="63"/>
      <c r="M679" s="49"/>
      <c r="N679" s="56"/>
      <c r="O679" s="52"/>
      <c r="P679" s="52"/>
      <c r="Q679" s="49"/>
      <c r="R679" s="46"/>
    </row>
    <row r="680" spans="2:18" x14ac:dyDescent="0.25">
      <c r="B680" s="35"/>
      <c r="C680" s="20">
        <v>4</v>
      </c>
      <c r="D680" s="21"/>
      <c r="E680" s="21"/>
      <c r="F680" s="22"/>
      <c r="G680" s="29">
        <f t="shared" si="592"/>
        <v>0</v>
      </c>
      <c r="H680" s="22"/>
      <c r="I680" s="22"/>
      <c r="J680" s="27">
        <f t="shared" si="593"/>
        <v>0</v>
      </c>
      <c r="K680" s="65"/>
      <c r="L680" s="64"/>
      <c r="M680" s="49"/>
      <c r="N680" s="56"/>
      <c r="O680" s="52"/>
      <c r="P680" s="52"/>
      <c r="Q680" s="49"/>
      <c r="R680" s="46"/>
    </row>
    <row r="681" spans="2:18" x14ac:dyDescent="0.25">
      <c r="B681" s="36"/>
      <c r="C681" s="23">
        <v>1</v>
      </c>
      <c r="D681" s="24"/>
      <c r="E681" s="24"/>
      <c r="F681" s="31"/>
      <c r="G681" s="30">
        <f t="shared" si="592"/>
        <v>0</v>
      </c>
      <c r="H681" s="31"/>
      <c r="I681" s="31"/>
      <c r="J681" s="32">
        <f t="shared" si="593"/>
        <v>0</v>
      </c>
      <c r="K681" s="50" t="str">
        <f>IF(F681&lt;&gt;"", F681+F682+F683+F684, "" )</f>
        <v/>
      </c>
      <c r="L681" s="59" t="e">
        <f t="shared" si="601"/>
        <v>#VALUE!</v>
      </c>
      <c r="M681" s="50" t="str">
        <f>IF(D681&lt;&gt;"", J681+J682+J683+J684, "" )</f>
        <v/>
      </c>
      <c r="N681" s="57" t="e">
        <f t="shared" ref="N681" si="623">RANK(M681,$M$5:$M$700,1)</f>
        <v>#VALUE!</v>
      </c>
      <c r="O681" s="53"/>
      <c r="P681" s="53"/>
      <c r="Q681" s="50" t="str">
        <f t="shared" ref="Q681" si="624">IF(M681&lt;&gt;"", M681-(O681*2)-P681, "" )</f>
        <v/>
      </c>
      <c r="R681" s="47" t="e">
        <f t="shared" ref="R681" si="625">RANK(Q681,$Q$5:$Q$700,1)</f>
        <v>#VALUE!</v>
      </c>
    </row>
    <row r="682" spans="2:18" x14ac:dyDescent="0.25">
      <c r="B682" s="36"/>
      <c r="C682" s="23">
        <v>2</v>
      </c>
      <c r="D682" s="24"/>
      <c r="E682" s="24"/>
      <c r="F682" s="31"/>
      <c r="G682" s="30">
        <f t="shared" si="592"/>
        <v>0</v>
      </c>
      <c r="H682" s="31"/>
      <c r="I682" s="31"/>
      <c r="J682" s="32">
        <f t="shared" si="593"/>
        <v>0</v>
      </c>
      <c r="K682" s="50"/>
      <c r="L682" s="60"/>
      <c r="M682" s="50"/>
      <c r="N682" s="58"/>
      <c r="O682" s="53"/>
      <c r="P682" s="53"/>
      <c r="Q682" s="50"/>
      <c r="R682" s="48"/>
    </row>
    <row r="683" spans="2:18" x14ac:dyDescent="0.25">
      <c r="B683" s="36"/>
      <c r="C683" s="23">
        <v>3</v>
      </c>
      <c r="D683" s="24"/>
      <c r="E683" s="24"/>
      <c r="F683" s="31"/>
      <c r="G683" s="30">
        <f t="shared" si="592"/>
        <v>0</v>
      </c>
      <c r="H683" s="31"/>
      <c r="I683" s="31"/>
      <c r="J683" s="32">
        <f t="shared" si="593"/>
        <v>0</v>
      </c>
      <c r="K683" s="50"/>
      <c r="L683" s="60"/>
      <c r="M683" s="50"/>
      <c r="N683" s="58"/>
      <c r="O683" s="53"/>
      <c r="P683" s="53"/>
      <c r="Q683" s="50"/>
      <c r="R683" s="48"/>
    </row>
    <row r="684" spans="2:18" x14ac:dyDescent="0.25">
      <c r="B684" s="36"/>
      <c r="C684" s="23">
        <v>4</v>
      </c>
      <c r="D684" s="24"/>
      <c r="E684" s="24"/>
      <c r="F684" s="31"/>
      <c r="G684" s="30">
        <f t="shared" si="592"/>
        <v>0</v>
      </c>
      <c r="H684" s="31"/>
      <c r="I684" s="31"/>
      <c r="J684" s="32">
        <f t="shared" si="593"/>
        <v>0</v>
      </c>
      <c r="K684" s="50"/>
      <c r="L684" s="61"/>
      <c r="M684" s="50"/>
      <c r="N684" s="58"/>
      <c r="O684" s="53"/>
      <c r="P684" s="53"/>
      <c r="Q684" s="50"/>
      <c r="R684" s="48"/>
    </row>
    <row r="685" spans="2:18" x14ac:dyDescent="0.25">
      <c r="B685" s="35"/>
      <c r="C685" s="20">
        <v>1</v>
      </c>
      <c r="D685" s="21"/>
      <c r="E685" s="21"/>
      <c r="F685" s="22"/>
      <c r="G685" s="29">
        <f t="shared" si="592"/>
        <v>0</v>
      </c>
      <c r="H685" s="22"/>
      <c r="I685" s="22"/>
      <c r="J685" s="27">
        <f t="shared" si="593"/>
        <v>0</v>
      </c>
      <c r="K685" s="65" t="str">
        <f>IF(F685&lt;&gt;"", F685+F686+F687+F688, "" )</f>
        <v/>
      </c>
      <c r="L685" s="62" t="e">
        <f t="shared" ref="L685" si="626">RANK(K685,$K$5:$K$700,1)</f>
        <v>#VALUE!</v>
      </c>
      <c r="M685" s="49" t="str">
        <f>IF(D685&lt;&gt;"", J685+J686+J687+J688, "" )</f>
        <v/>
      </c>
      <c r="N685" s="55" t="e">
        <f t="shared" ref="N685" si="627">RANK(M685,$M$5:$M$700,1)</f>
        <v>#VALUE!</v>
      </c>
      <c r="O685" s="52"/>
      <c r="P685" s="52"/>
      <c r="Q685" s="49" t="str">
        <f t="shared" ref="Q685" si="628">IF(M685&lt;&gt;"", M685-(O685*2)-P685, "" )</f>
        <v/>
      </c>
      <c r="R685" s="45" t="e">
        <f t="shared" ref="R685" si="629">RANK(Q685,$Q$5:$Q$700,1)</f>
        <v>#VALUE!</v>
      </c>
    </row>
    <row r="686" spans="2:18" x14ac:dyDescent="0.25">
      <c r="B686" s="35"/>
      <c r="C686" s="20">
        <v>2</v>
      </c>
      <c r="D686" s="21"/>
      <c r="E686" s="21"/>
      <c r="F686" s="22"/>
      <c r="G686" s="29">
        <f t="shared" si="592"/>
        <v>0</v>
      </c>
      <c r="H686" s="22"/>
      <c r="I686" s="22"/>
      <c r="J686" s="27">
        <f t="shared" si="593"/>
        <v>0</v>
      </c>
      <c r="K686" s="65"/>
      <c r="L686" s="63"/>
      <c r="M686" s="49"/>
      <c r="N686" s="56"/>
      <c r="O686" s="52"/>
      <c r="P686" s="52"/>
      <c r="Q686" s="49"/>
      <c r="R686" s="46"/>
    </row>
    <row r="687" spans="2:18" x14ac:dyDescent="0.25">
      <c r="B687" s="35"/>
      <c r="C687" s="20">
        <v>3</v>
      </c>
      <c r="D687" s="21"/>
      <c r="E687" s="21"/>
      <c r="F687" s="22"/>
      <c r="G687" s="29">
        <f t="shared" si="592"/>
        <v>0</v>
      </c>
      <c r="H687" s="22"/>
      <c r="I687" s="22"/>
      <c r="J687" s="27">
        <f t="shared" si="593"/>
        <v>0</v>
      </c>
      <c r="K687" s="65"/>
      <c r="L687" s="63"/>
      <c r="M687" s="49"/>
      <c r="N687" s="56"/>
      <c r="O687" s="52"/>
      <c r="P687" s="52"/>
      <c r="Q687" s="49"/>
      <c r="R687" s="46"/>
    </row>
    <row r="688" spans="2:18" x14ac:dyDescent="0.25">
      <c r="B688" s="35"/>
      <c r="C688" s="20">
        <v>4</v>
      </c>
      <c r="D688" s="21"/>
      <c r="E688" s="21"/>
      <c r="F688" s="22"/>
      <c r="G688" s="29">
        <f t="shared" si="592"/>
        <v>0</v>
      </c>
      <c r="H688" s="22"/>
      <c r="I688" s="22"/>
      <c r="J688" s="27">
        <f t="shared" si="593"/>
        <v>0</v>
      </c>
      <c r="K688" s="65"/>
      <c r="L688" s="64"/>
      <c r="M688" s="49"/>
      <c r="N688" s="56"/>
      <c r="O688" s="52"/>
      <c r="P688" s="52"/>
      <c r="Q688" s="49"/>
      <c r="R688" s="46"/>
    </row>
    <row r="689" spans="2:18" x14ac:dyDescent="0.25">
      <c r="B689" s="36"/>
      <c r="C689" s="23">
        <v>1</v>
      </c>
      <c r="D689" s="24"/>
      <c r="E689" s="24"/>
      <c r="F689" s="31"/>
      <c r="G689" s="30">
        <f t="shared" si="592"/>
        <v>0</v>
      </c>
      <c r="H689" s="31"/>
      <c r="I689" s="31"/>
      <c r="J689" s="32">
        <f t="shared" si="593"/>
        <v>0</v>
      </c>
      <c r="K689" s="50" t="str">
        <f>IF(F689&lt;&gt;"", F689+F690+F691+F692, "" )</f>
        <v/>
      </c>
      <c r="L689" s="59" t="e">
        <f t="shared" si="601"/>
        <v>#VALUE!</v>
      </c>
      <c r="M689" s="50" t="str">
        <f>IF(D689&lt;&gt;"", J689+J690+J691+J692, "" )</f>
        <v/>
      </c>
      <c r="N689" s="57" t="e">
        <f t="shared" ref="N689" si="630">RANK(M689,$M$5:$M$700,1)</f>
        <v>#VALUE!</v>
      </c>
      <c r="O689" s="53"/>
      <c r="P689" s="53"/>
      <c r="Q689" s="50" t="str">
        <f t="shared" ref="Q689" si="631">IF(M689&lt;&gt;"", M689-(O689*2)-P689, "" )</f>
        <v/>
      </c>
      <c r="R689" s="47" t="e">
        <f t="shared" ref="R689" si="632">RANK(Q689,$Q$5:$Q$700,1)</f>
        <v>#VALUE!</v>
      </c>
    </row>
    <row r="690" spans="2:18" x14ac:dyDescent="0.25">
      <c r="B690" s="36"/>
      <c r="C690" s="23">
        <v>2</v>
      </c>
      <c r="D690" s="24"/>
      <c r="E690" s="24"/>
      <c r="F690" s="31"/>
      <c r="G690" s="30">
        <f t="shared" si="592"/>
        <v>0</v>
      </c>
      <c r="H690" s="31"/>
      <c r="I690" s="31"/>
      <c r="J690" s="32">
        <f t="shared" si="593"/>
        <v>0</v>
      </c>
      <c r="K690" s="50"/>
      <c r="L690" s="60"/>
      <c r="M690" s="50"/>
      <c r="N690" s="58"/>
      <c r="O690" s="53"/>
      <c r="P690" s="53"/>
      <c r="Q690" s="50"/>
      <c r="R690" s="48"/>
    </row>
    <row r="691" spans="2:18" x14ac:dyDescent="0.25">
      <c r="B691" s="36"/>
      <c r="C691" s="23">
        <v>3</v>
      </c>
      <c r="D691" s="24"/>
      <c r="E691" s="24"/>
      <c r="F691" s="31"/>
      <c r="G691" s="30">
        <f t="shared" si="592"/>
        <v>0</v>
      </c>
      <c r="H691" s="31"/>
      <c r="I691" s="31"/>
      <c r="J691" s="32">
        <f t="shared" si="593"/>
        <v>0</v>
      </c>
      <c r="K691" s="50"/>
      <c r="L691" s="60"/>
      <c r="M691" s="50"/>
      <c r="N691" s="58"/>
      <c r="O691" s="53"/>
      <c r="P691" s="53"/>
      <c r="Q691" s="50"/>
      <c r="R691" s="48"/>
    </row>
    <row r="692" spans="2:18" x14ac:dyDescent="0.25">
      <c r="B692" s="36"/>
      <c r="C692" s="23">
        <v>4</v>
      </c>
      <c r="D692" s="24"/>
      <c r="E692" s="24"/>
      <c r="F692" s="31"/>
      <c r="G692" s="30">
        <f t="shared" si="592"/>
        <v>0</v>
      </c>
      <c r="H692" s="31"/>
      <c r="I692" s="31"/>
      <c r="J692" s="32">
        <f t="shared" si="593"/>
        <v>0</v>
      </c>
      <c r="K692" s="50"/>
      <c r="L692" s="61"/>
      <c r="M692" s="50"/>
      <c r="N692" s="58"/>
      <c r="O692" s="53"/>
      <c r="P692" s="53"/>
      <c r="Q692" s="50"/>
      <c r="R692" s="48"/>
    </row>
    <row r="693" spans="2:18" x14ac:dyDescent="0.25">
      <c r="B693" s="35"/>
      <c r="C693" s="20">
        <v>1</v>
      </c>
      <c r="D693" s="21"/>
      <c r="E693" s="21"/>
      <c r="F693" s="22"/>
      <c r="G693" s="29">
        <f t="shared" si="592"/>
        <v>0</v>
      </c>
      <c r="H693" s="22"/>
      <c r="I693" s="22"/>
      <c r="J693" s="27">
        <f t="shared" si="593"/>
        <v>0</v>
      </c>
      <c r="K693" s="65" t="str">
        <f>IF(F693&lt;&gt;"", F693+F694+F695+F696, "" )</f>
        <v/>
      </c>
      <c r="L693" s="62" t="e">
        <f t="shared" ref="L693" si="633">RANK(K693,$K$5:$K$700,1)</f>
        <v>#VALUE!</v>
      </c>
      <c r="M693" s="49" t="str">
        <f>IF(D693&lt;&gt;"", J693+J694+J695+J696, "" )</f>
        <v/>
      </c>
      <c r="N693" s="55" t="e">
        <f t="shared" ref="N693" si="634">RANK(M693,$M$5:$M$700,1)</f>
        <v>#VALUE!</v>
      </c>
      <c r="O693" s="52"/>
      <c r="P693" s="52"/>
      <c r="Q693" s="49" t="str">
        <f t="shared" ref="Q693" si="635">IF(M693&lt;&gt;"", M693-(O693*2)-P693, "" )</f>
        <v/>
      </c>
      <c r="R693" s="45" t="e">
        <f t="shared" ref="R693" si="636">RANK(Q693,$Q$5:$Q$700,1)</f>
        <v>#VALUE!</v>
      </c>
    </row>
    <row r="694" spans="2:18" x14ac:dyDescent="0.25">
      <c r="B694" s="35"/>
      <c r="C694" s="20">
        <v>2</v>
      </c>
      <c r="D694" s="21"/>
      <c r="E694" s="21"/>
      <c r="F694" s="22"/>
      <c r="G694" s="29">
        <f t="shared" si="592"/>
        <v>0</v>
      </c>
      <c r="H694" s="22"/>
      <c r="I694" s="22"/>
      <c r="J694" s="27">
        <f t="shared" si="593"/>
        <v>0</v>
      </c>
      <c r="K694" s="65"/>
      <c r="L694" s="63"/>
      <c r="M694" s="49"/>
      <c r="N694" s="56"/>
      <c r="O694" s="52"/>
      <c r="P694" s="52"/>
      <c r="Q694" s="49"/>
      <c r="R694" s="46"/>
    </row>
    <row r="695" spans="2:18" x14ac:dyDescent="0.25">
      <c r="B695" s="35"/>
      <c r="C695" s="20">
        <v>3</v>
      </c>
      <c r="D695" s="21"/>
      <c r="E695" s="21"/>
      <c r="F695" s="22"/>
      <c r="G695" s="29">
        <f t="shared" si="592"/>
        <v>0</v>
      </c>
      <c r="H695" s="22"/>
      <c r="I695" s="22"/>
      <c r="J695" s="27">
        <f t="shared" si="593"/>
        <v>0</v>
      </c>
      <c r="K695" s="65"/>
      <c r="L695" s="63"/>
      <c r="M695" s="49"/>
      <c r="N695" s="56"/>
      <c r="O695" s="52"/>
      <c r="P695" s="52"/>
      <c r="Q695" s="49"/>
      <c r="R695" s="46"/>
    </row>
    <row r="696" spans="2:18" x14ac:dyDescent="0.25">
      <c r="B696" s="35"/>
      <c r="C696" s="20">
        <v>4</v>
      </c>
      <c r="D696" s="21"/>
      <c r="E696" s="21"/>
      <c r="F696" s="22"/>
      <c r="G696" s="29">
        <f t="shared" si="592"/>
        <v>0</v>
      </c>
      <c r="H696" s="22"/>
      <c r="I696" s="22"/>
      <c r="J696" s="27">
        <f t="shared" si="593"/>
        <v>0</v>
      </c>
      <c r="K696" s="65"/>
      <c r="L696" s="64"/>
      <c r="M696" s="49"/>
      <c r="N696" s="56"/>
      <c r="O696" s="52"/>
      <c r="P696" s="52"/>
      <c r="Q696" s="49"/>
      <c r="R696" s="46"/>
    </row>
    <row r="697" spans="2:18" x14ac:dyDescent="0.25">
      <c r="B697" s="36"/>
      <c r="C697" s="23">
        <v>1</v>
      </c>
      <c r="D697" s="24"/>
      <c r="E697" s="24"/>
      <c r="F697" s="31"/>
      <c r="G697" s="30">
        <f t="shared" si="592"/>
        <v>0</v>
      </c>
      <c r="H697" s="31"/>
      <c r="I697" s="31"/>
      <c r="J697" s="32">
        <f t="shared" si="593"/>
        <v>0</v>
      </c>
      <c r="K697" s="50" t="str">
        <f>IF(F697&lt;&gt;"", F697+F698+F699+F700, "" )</f>
        <v/>
      </c>
      <c r="L697" s="59" t="e">
        <f t="shared" si="601"/>
        <v>#VALUE!</v>
      </c>
      <c r="M697" s="50" t="str">
        <f>IF(D697&lt;&gt;"", J697+J698+J699+J700, "" )</f>
        <v/>
      </c>
      <c r="N697" s="57" t="e">
        <f t="shared" ref="N697" si="637">RANK(M697,$M$5:$M$700,1)</f>
        <v>#VALUE!</v>
      </c>
      <c r="O697" s="53"/>
      <c r="P697" s="53"/>
      <c r="Q697" s="50" t="str">
        <f t="shared" ref="Q697" si="638">IF(M697&lt;&gt;"", M697-(O697*2)-P697, "" )</f>
        <v/>
      </c>
      <c r="R697" s="47" t="e">
        <f t="shared" ref="R697" si="639">RANK(Q697,$Q$5:$Q$700,1)</f>
        <v>#VALUE!</v>
      </c>
    </row>
    <row r="698" spans="2:18" x14ac:dyDescent="0.25">
      <c r="B698" s="36"/>
      <c r="C698" s="23">
        <v>2</v>
      </c>
      <c r="D698" s="24"/>
      <c r="E698" s="24"/>
      <c r="F698" s="31"/>
      <c r="G698" s="30">
        <f t="shared" si="592"/>
        <v>0</v>
      </c>
      <c r="H698" s="31"/>
      <c r="I698" s="31"/>
      <c r="J698" s="32">
        <f t="shared" si="593"/>
        <v>0</v>
      </c>
      <c r="K698" s="50"/>
      <c r="L698" s="60"/>
      <c r="M698" s="50"/>
      <c r="N698" s="58"/>
      <c r="O698" s="53"/>
      <c r="P698" s="53"/>
      <c r="Q698" s="50"/>
      <c r="R698" s="48"/>
    </row>
    <row r="699" spans="2:18" x14ac:dyDescent="0.25">
      <c r="B699" s="36"/>
      <c r="C699" s="23">
        <v>3</v>
      </c>
      <c r="D699" s="24"/>
      <c r="E699" s="24"/>
      <c r="F699" s="31"/>
      <c r="G699" s="30">
        <f t="shared" si="592"/>
        <v>0</v>
      </c>
      <c r="H699" s="31"/>
      <c r="I699" s="31"/>
      <c r="J699" s="32">
        <f t="shared" si="593"/>
        <v>0</v>
      </c>
      <c r="K699" s="50"/>
      <c r="L699" s="60"/>
      <c r="M699" s="50"/>
      <c r="N699" s="58"/>
      <c r="O699" s="53"/>
      <c r="P699" s="53"/>
      <c r="Q699" s="50"/>
      <c r="R699" s="48"/>
    </row>
    <row r="700" spans="2:18" x14ac:dyDescent="0.25">
      <c r="B700" s="36"/>
      <c r="C700" s="23">
        <v>4</v>
      </c>
      <c r="D700" s="24"/>
      <c r="E700" s="24"/>
      <c r="F700" s="31"/>
      <c r="G700" s="30">
        <f t="shared" si="592"/>
        <v>0</v>
      </c>
      <c r="H700" s="31"/>
      <c r="I700" s="31"/>
      <c r="J700" s="32">
        <f t="shared" si="593"/>
        <v>0</v>
      </c>
      <c r="K700" s="50"/>
      <c r="L700" s="61"/>
      <c r="M700" s="50"/>
      <c r="N700" s="58"/>
      <c r="O700" s="53"/>
      <c r="P700" s="53"/>
      <c r="Q700" s="50"/>
      <c r="R700" s="48"/>
    </row>
  </sheetData>
  <mergeCells count="1568">
    <mergeCell ref="R693:R696"/>
    <mergeCell ref="B697:B700"/>
    <mergeCell ref="K697:K700"/>
    <mergeCell ref="L697:L700"/>
    <mergeCell ref="M697:M700"/>
    <mergeCell ref="N697:N700"/>
    <mergeCell ref="O697:O700"/>
    <mergeCell ref="P697:P700"/>
    <mergeCell ref="Q697:Q700"/>
    <mergeCell ref="R697:R700"/>
    <mergeCell ref="Q689:Q692"/>
    <mergeCell ref="R689:R692"/>
    <mergeCell ref="B693:B696"/>
    <mergeCell ref="K693:K696"/>
    <mergeCell ref="L693:L696"/>
    <mergeCell ref="M693:M696"/>
    <mergeCell ref="N693:N696"/>
    <mergeCell ref="O693:O696"/>
    <mergeCell ref="P693:P696"/>
    <mergeCell ref="Q693:Q696"/>
    <mergeCell ref="P685:P688"/>
    <mergeCell ref="Q685:Q688"/>
    <mergeCell ref="R685:R688"/>
    <mergeCell ref="B689:B692"/>
    <mergeCell ref="K689:K692"/>
    <mergeCell ref="L689:L692"/>
    <mergeCell ref="M689:M692"/>
    <mergeCell ref="N689:N692"/>
    <mergeCell ref="O689:O692"/>
    <mergeCell ref="P689:P692"/>
    <mergeCell ref="B685:B688"/>
    <mergeCell ref="K685:K688"/>
    <mergeCell ref="L685:L688"/>
    <mergeCell ref="M685:M688"/>
    <mergeCell ref="N685:N688"/>
    <mergeCell ref="O685:O688"/>
    <mergeCell ref="R677:R680"/>
    <mergeCell ref="B681:B684"/>
    <mergeCell ref="K681:K684"/>
    <mergeCell ref="L681:L684"/>
    <mergeCell ref="M681:M684"/>
    <mergeCell ref="N681:N684"/>
    <mergeCell ref="O681:O684"/>
    <mergeCell ref="P681:P684"/>
    <mergeCell ref="Q681:Q684"/>
    <mergeCell ref="R681:R684"/>
    <mergeCell ref="Q673:Q676"/>
    <mergeCell ref="R673:R676"/>
    <mergeCell ref="B677:B680"/>
    <mergeCell ref="K677:K680"/>
    <mergeCell ref="L677:L680"/>
    <mergeCell ref="M677:M680"/>
    <mergeCell ref="N677:N680"/>
    <mergeCell ref="O677:O680"/>
    <mergeCell ref="P677:P680"/>
    <mergeCell ref="Q677:Q680"/>
    <mergeCell ref="P669:P672"/>
    <mergeCell ref="Q669:Q672"/>
    <mergeCell ref="R669:R672"/>
    <mergeCell ref="B673:B676"/>
    <mergeCell ref="K673:K676"/>
    <mergeCell ref="L673:L676"/>
    <mergeCell ref="M673:M676"/>
    <mergeCell ref="N673:N676"/>
    <mergeCell ref="O673:O676"/>
    <mergeCell ref="P673:P676"/>
    <mergeCell ref="B669:B672"/>
    <mergeCell ref="K669:K672"/>
    <mergeCell ref="L669:L672"/>
    <mergeCell ref="M669:M672"/>
    <mergeCell ref="N669:N672"/>
    <mergeCell ref="O669:O672"/>
    <mergeCell ref="R661:R664"/>
    <mergeCell ref="B665:B668"/>
    <mergeCell ref="K665:K668"/>
    <mergeCell ref="L665:L668"/>
    <mergeCell ref="M665:M668"/>
    <mergeCell ref="N665:N668"/>
    <mergeCell ref="O665:O668"/>
    <mergeCell ref="P665:P668"/>
    <mergeCell ref="Q665:Q668"/>
    <mergeCell ref="R665:R668"/>
    <mergeCell ref="Q657:Q660"/>
    <mergeCell ref="R657:R660"/>
    <mergeCell ref="B661:B664"/>
    <mergeCell ref="K661:K664"/>
    <mergeCell ref="L661:L664"/>
    <mergeCell ref="M661:M664"/>
    <mergeCell ref="N661:N664"/>
    <mergeCell ref="O661:O664"/>
    <mergeCell ref="P661:P664"/>
    <mergeCell ref="Q661:Q664"/>
    <mergeCell ref="P653:P656"/>
    <mergeCell ref="Q653:Q656"/>
    <mergeCell ref="R653:R656"/>
    <mergeCell ref="B657:B660"/>
    <mergeCell ref="K657:K660"/>
    <mergeCell ref="L657:L660"/>
    <mergeCell ref="M657:M660"/>
    <mergeCell ref="N657:N660"/>
    <mergeCell ref="O657:O660"/>
    <mergeCell ref="P657:P660"/>
    <mergeCell ref="B653:B656"/>
    <mergeCell ref="K653:K656"/>
    <mergeCell ref="L653:L656"/>
    <mergeCell ref="M653:M656"/>
    <mergeCell ref="N653:N656"/>
    <mergeCell ref="O653:O656"/>
    <mergeCell ref="R645:R648"/>
    <mergeCell ref="B649:B652"/>
    <mergeCell ref="K649:K652"/>
    <mergeCell ref="L649:L652"/>
    <mergeCell ref="M649:M652"/>
    <mergeCell ref="N649:N652"/>
    <mergeCell ref="O649:O652"/>
    <mergeCell ref="P649:P652"/>
    <mergeCell ref="Q649:Q652"/>
    <mergeCell ref="R649:R652"/>
    <mergeCell ref="Q641:Q644"/>
    <mergeCell ref="R641:R644"/>
    <mergeCell ref="B645:B648"/>
    <mergeCell ref="K645:K648"/>
    <mergeCell ref="L645:L648"/>
    <mergeCell ref="M645:M648"/>
    <mergeCell ref="N645:N648"/>
    <mergeCell ref="O645:O648"/>
    <mergeCell ref="P645:P648"/>
    <mergeCell ref="Q645:Q648"/>
    <mergeCell ref="P637:P640"/>
    <mergeCell ref="Q637:Q640"/>
    <mergeCell ref="R637:R640"/>
    <mergeCell ref="B641:B644"/>
    <mergeCell ref="K641:K644"/>
    <mergeCell ref="L641:L644"/>
    <mergeCell ref="M641:M644"/>
    <mergeCell ref="N641:N644"/>
    <mergeCell ref="O641:O644"/>
    <mergeCell ref="P641:P644"/>
    <mergeCell ref="B637:B640"/>
    <mergeCell ref="K637:K640"/>
    <mergeCell ref="L637:L640"/>
    <mergeCell ref="M637:M640"/>
    <mergeCell ref="N637:N640"/>
    <mergeCell ref="O637:O640"/>
    <mergeCell ref="R629:R632"/>
    <mergeCell ref="B633:B636"/>
    <mergeCell ref="K633:K636"/>
    <mergeCell ref="L633:L636"/>
    <mergeCell ref="M633:M636"/>
    <mergeCell ref="N633:N636"/>
    <mergeCell ref="O633:O636"/>
    <mergeCell ref="P633:P636"/>
    <mergeCell ref="Q633:Q636"/>
    <mergeCell ref="R633:R636"/>
    <mergeCell ref="Q625:Q628"/>
    <mergeCell ref="R625:R628"/>
    <mergeCell ref="B629:B632"/>
    <mergeCell ref="K629:K632"/>
    <mergeCell ref="L629:L632"/>
    <mergeCell ref="M629:M632"/>
    <mergeCell ref="N629:N632"/>
    <mergeCell ref="O629:O632"/>
    <mergeCell ref="P629:P632"/>
    <mergeCell ref="Q629:Q632"/>
    <mergeCell ref="P621:P624"/>
    <mergeCell ref="Q621:Q624"/>
    <mergeCell ref="R621:R624"/>
    <mergeCell ref="B625:B628"/>
    <mergeCell ref="K625:K628"/>
    <mergeCell ref="L625:L628"/>
    <mergeCell ref="M625:M628"/>
    <mergeCell ref="N625:N628"/>
    <mergeCell ref="O625:O628"/>
    <mergeCell ref="P625:P628"/>
    <mergeCell ref="B621:B624"/>
    <mergeCell ref="K621:K624"/>
    <mergeCell ref="L621:L624"/>
    <mergeCell ref="M621:M624"/>
    <mergeCell ref="N621:N624"/>
    <mergeCell ref="O621:O624"/>
    <mergeCell ref="R613:R616"/>
    <mergeCell ref="B617:B620"/>
    <mergeCell ref="K617:K620"/>
    <mergeCell ref="L617:L620"/>
    <mergeCell ref="M617:M620"/>
    <mergeCell ref="N617:N620"/>
    <mergeCell ref="O617:O620"/>
    <mergeCell ref="P617:P620"/>
    <mergeCell ref="Q617:Q620"/>
    <mergeCell ref="R617:R620"/>
    <mergeCell ref="Q609:Q612"/>
    <mergeCell ref="R609:R612"/>
    <mergeCell ref="B613:B616"/>
    <mergeCell ref="K613:K616"/>
    <mergeCell ref="L613:L616"/>
    <mergeCell ref="M613:M616"/>
    <mergeCell ref="N613:N616"/>
    <mergeCell ref="O613:O616"/>
    <mergeCell ref="P613:P616"/>
    <mergeCell ref="Q613:Q616"/>
    <mergeCell ref="P605:P608"/>
    <mergeCell ref="Q605:Q608"/>
    <mergeCell ref="R605:R608"/>
    <mergeCell ref="B609:B612"/>
    <mergeCell ref="K609:K612"/>
    <mergeCell ref="L609:L612"/>
    <mergeCell ref="M609:M612"/>
    <mergeCell ref="N609:N612"/>
    <mergeCell ref="O609:O612"/>
    <mergeCell ref="P609:P612"/>
    <mergeCell ref="B605:B608"/>
    <mergeCell ref="K605:K608"/>
    <mergeCell ref="L605:L608"/>
    <mergeCell ref="M605:M608"/>
    <mergeCell ref="N605:N608"/>
    <mergeCell ref="O605:O608"/>
    <mergeCell ref="R597:R600"/>
    <mergeCell ref="B601:B604"/>
    <mergeCell ref="K601:K604"/>
    <mergeCell ref="L601:L604"/>
    <mergeCell ref="M601:M604"/>
    <mergeCell ref="N601:N604"/>
    <mergeCell ref="O601:O604"/>
    <mergeCell ref="P601:P604"/>
    <mergeCell ref="Q601:Q604"/>
    <mergeCell ref="R601:R604"/>
    <mergeCell ref="Q593:Q596"/>
    <mergeCell ref="R593:R596"/>
    <mergeCell ref="B597:B600"/>
    <mergeCell ref="K597:K600"/>
    <mergeCell ref="L597:L600"/>
    <mergeCell ref="M597:M600"/>
    <mergeCell ref="N597:N600"/>
    <mergeCell ref="O597:O600"/>
    <mergeCell ref="P597:P600"/>
    <mergeCell ref="Q597:Q600"/>
    <mergeCell ref="P589:P592"/>
    <mergeCell ref="Q589:Q592"/>
    <mergeCell ref="R589:R592"/>
    <mergeCell ref="B593:B596"/>
    <mergeCell ref="K593:K596"/>
    <mergeCell ref="L593:L596"/>
    <mergeCell ref="M593:M596"/>
    <mergeCell ref="N593:N596"/>
    <mergeCell ref="O593:O596"/>
    <mergeCell ref="P593:P596"/>
    <mergeCell ref="B589:B592"/>
    <mergeCell ref="K589:K592"/>
    <mergeCell ref="L589:L592"/>
    <mergeCell ref="M589:M592"/>
    <mergeCell ref="N589:N592"/>
    <mergeCell ref="O589:O592"/>
    <mergeCell ref="R581:R584"/>
    <mergeCell ref="B585:B588"/>
    <mergeCell ref="K585:K588"/>
    <mergeCell ref="L585:L588"/>
    <mergeCell ref="M585:M588"/>
    <mergeCell ref="N585:N588"/>
    <mergeCell ref="O585:O588"/>
    <mergeCell ref="P585:P588"/>
    <mergeCell ref="Q585:Q588"/>
    <mergeCell ref="R585:R588"/>
    <mergeCell ref="Q577:Q580"/>
    <mergeCell ref="R577:R580"/>
    <mergeCell ref="B581:B584"/>
    <mergeCell ref="K581:K584"/>
    <mergeCell ref="L581:L584"/>
    <mergeCell ref="M581:M584"/>
    <mergeCell ref="N581:N584"/>
    <mergeCell ref="O581:O584"/>
    <mergeCell ref="P581:P584"/>
    <mergeCell ref="Q581:Q584"/>
    <mergeCell ref="P573:P576"/>
    <mergeCell ref="Q573:Q576"/>
    <mergeCell ref="R573:R576"/>
    <mergeCell ref="B577:B580"/>
    <mergeCell ref="K577:K580"/>
    <mergeCell ref="L577:L580"/>
    <mergeCell ref="M577:M580"/>
    <mergeCell ref="N577:N580"/>
    <mergeCell ref="O577:O580"/>
    <mergeCell ref="P577:P580"/>
    <mergeCell ref="B573:B576"/>
    <mergeCell ref="K573:K576"/>
    <mergeCell ref="L573:L576"/>
    <mergeCell ref="M573:M576"/>
    <mergeCell ref="N573:N576"/>
    <mergeCell ref="O573:O576"/>
    <mergeCell ref="R565:R568"/>
    <mergeCell ref="B569:B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Q561:Q564"/>
    <mergeCell ref="R561:R564"/>
    <mergeCell ref="B565:B568"/>
    <mergeCell ref="K565:K568"/>
    <mergeCell ref="L565:L568"/>
    <mergeCell ref="M565:M568"/>
    <mergeCell ref="N565:N568"/>
    <mergeCell ref="O565:O568"/>
    <mergeCell ref="P565:P568"/>
    <mergeCell ref="Q565:Q568"/>
    <mergeCell ref="P557:P560"/>
    <mergeCell ref="Q557:Q560"/>
    <mergeCell ref="R557:R560"/>
    <mergeCell ref="B561:B564"/>
    <mergeCell ref="K561:K564"/>
    <mergeCell ref="L561:L564"/>
    <mergeCell ref="M561:M564"/>
    <mergeCell ref="N561:N564"/>
    <mergeCell ref="O561:O564"/>
    <mergeCell ref="P561:P564"/>
    <mergeCell ref="B557:B560"/>
    <mergeCell ref="K557:K560"/>
    <mergeCell ref="L557:L560"/>
    <mergeCell ref="M557:M560"/>
    <mergeCell ref="N557:N560"/>
    <mergeCell ref="O557:O560"/>
    <mergeCell ref="R549:R552"/>
    <mergeCell ref="B553:B556"/>
    <mergeCell ref="K553:K556"/>
    <mergeCell ref="L553:L556"/>
    <mergeCell ref="M553:M556"/>
    <mergeCell ref="N553:N556"/>
    <mergeCell ref="O553:O556"/>
    <mergeCell ref="P553:P556"/>
    <mergeCell ref="Q553:Q556"/>
    <mergeCell ref="R553:R556"/>
    <mergeCell ref="Q545:Q548"/>
    <mergeCell ref="R545:R548"/>
    <mergeCell ref="B549:B552"/>
    <mergeCell ref="K549:K552"/>
    <mergeCell ref="L549:L552"/>
    <mergeCell ref="M549:M552"/>
    <mergeCell ref="N549:N552"/>
    <mergeCell ref="O549:O552"/>
    <mergeCell ref="P549:P552"/>
    <mergeCell ref="Q549:Q552"/>
    <mergeCell ref="P541:P544"/>
    <mergeCell ref="Q541:Q544"/>
    <mergeCell ref="R541:R544"/>
    <mergeCell ref="B545:B548"/>
    <mergeCell ref="K545:K548"/>
    <mergeCell ref="L545:L548"/>
    <mergeCell ref="M545:M548"/>
    <mergeCell ref="N545:N548"/>
    <mergeCell ref="O545:O548"/>
    <mergeCell ref="P545:P548"/>
    <mergeCell ref="B541:B544"/>
    <mergeCell ref="K541:K544"/>
    <mergeCell ref="L541:L544"/>
    <mergeCell ref="M541:M544"/>
    <mergeCell ref="N541:N544"/>
    <mergeCell ref="O541:O544"/>
    <mergeCell ref="R533:R536"/>
    <mergeCell ref="B537:B540"/>
    <mergeCell ref="K537:K540"/>
    <mergeCell ref="L537:L540"/>
    <mergeCell ref="M537:M540"/>
    <mergeCell ref="N537:N540"/>
    <mergeCell ref="O537:O540"/>
    <mergeCell ref="P537:P540"/>
    <mergeCell ref="Q537:Q540"/>
    <mergeCell ref="R537:R540"/>
    <mergeCell ref="Q529:Q532"/>
    <mergeCell ref="R529:R532"/>
    <mergeCell ref="B533:B536"/>
    <mergeCell ref="K533:K536"/>
    <mergeCell ref="L533:L536"/>
    <mergeCell ref="M533:M536"/>
    <mergeCell ref="N533:N536"/>
    <mergeCell ref="O533:O536"/>
    <mergeCell ref="P533:P536"/>
    <mergeCell ref="Q533:Q536"/>
    <mergeCell ref="P525:P528"/>
    <mergeCell ref="Q525:Q528"/>
    <mergeCell ref="R525:R528"/>
    <mergeCell ref="B529:B532"/>
    <mergeCell ref="K529:K532"/>
    <mergeCell ref="L529:L532"/>
    <mergeCell ref="M529:M532"/>
    <mergeCell ref="N529:N532"/>
    <mergeCell ref="O529:O532"/>
    <mergeCell ref="P529:P532"/>
    <mergeCell ref="B525:B528"/>
    <mergeCell ref="K525:K528"/>
    <mergeCell ref="L525:L528"/>
    <mergeCell ref="M525:M528"/>
    <mergeCell ref="N525:N528"/>
    <mergeCell ref="O525:O528"/>
    <mergeCell ref="R517:R520"/>
    <mergeCell ref="B521:B524"/>
    <mergeCell ref="K521:K524"/>
    <mergeCell ref="L521:L524"/>
    <mergeCell ref="M521:M524"/>
    <mergeCell ref="N521:N524"/>
    <mergeCell ref="O521:O524"/>
    <mergeCell ref="P521:P524"/>
    <mergeCell ref="Q521:Q524"/>
    <mergeCell ref="R521:R524"/>
    <mergeCell ref="Q513:Q516"/>
    <mergeCell ref="R513:R516"/>
    <mergeCell ref="B517:B520"/>
    <mergeCell ref="K517:K520"/>
    <mergeCell ref="L517:L520"/>
    <mergeCell ref="M517:M520"/>
    <mergeCell ref="N517:N520"/>
    <mergeCell ref="O517:O520"/>
    <mergeCell ref="P517:P520"/>
    <mergeCell ref="Q517:Q520"/>
    <mergeCell ref="P509:P512"/>
    <mergeCell ref="Q509:Q512"/>
    <mergeCell ref="R509:R512"/>
    <mergeCell ref="B513:B516"/>
    <mergeCell ref="K513:K516"/>
    <mergeCell ref="L513:L516"/>
    <mergeCell ref="M513:M516"/>
    <mergeCell ref="N513:N516"/>
    <mergeCell ref="O513:O516"/>
    <mergeCell ref="P513:P516"/>
    <mergeCell ref="B509:B512"/>
    <mergeCell ref="K509:K512"/>
    <mergeCell ref="L509:L512"/>
    <mergeCell ref="M509:M512"/>
    <mergeCell ref="N509:N512"/>
    <mergeCell ref="O509:O512"/>
    <mergeCell ref="R501:R504"/>
    <mergeCell ref="B505:B508"/>
    <mergeCell ref="K505:K508"/>
    <mergeCell ref="L505:L508"/>
    <mergeCell ref="M505:M508"/>
    <mergeCell ref="N505:N508"/>
    <mergeCell ref="O505:O508"/>
    <mergeCell ref="P505:P508"/>
    <mergeCell ref="Q505:Q508"/>
    <mergeCell ref="R505:R508"/>
    <mergeCell ref="Q497:Q500"/>
    <mergeCell ref="R497:R500"/>
    <mergeCell ref="B501:B504"/>
    <mergeCell ref="K501:K504"/>
    <mergeCell ref="L501:L504"/>
    <mergeCell ref="M501:M504"/>
    <mergeCell ref="N501:N504"/>
    <mergeCell ref="O501:O504"/>
    <mergeCell ref="P501:P504"/>
    <mergeCell ref="Q501:Q504"/>
    <mergeCell ref="P493:P496"/>
    <mergeCell ref="Q493:Q496"/>
    <mergeCell ref="R493:R496"/>
    <mergeCell ref="B497:B500"/>
    <mergeCell ref="K497:K500"/>
    <mergeCell ref="L497:L500"/>
    <mergeCell ref="M497:M500"/>
    <mergeCell ref="N497:N500"/>
    <mergeCell ref="O497:O500"/>
    <mergeCell ref="P497:P500"/>
    <mergeCell ref="B493:B496"/>
    <mergeCell ref="K493:K496"/>
    <mergeCell ref="L493:L496"/>
    <mergeCell ref="M493:M496"/>
    <mergeCell ref="N493:N496"/>
    <mergeCell ref="O493:O496"/>
    <mergeCell ref="R485:R488"/>
    <mergeCell ref="B489:B492"/>
    <mergeCell ref="K489:K492"/>
    <mergeCell ref="L489:L492"/>
    <mergeCell ref="M489:M492"/>
    <mergeCell ref="N489:N492"/>
    <mergeCell ref="O489:O492"/>
    <mergeCell ref="P489:P492"/>
    <mergeCell ref="Q489:Q492"/>
    <mergeCell ref="R489:R492"/>
    <mergeCell ref="Q481:Q484"/>
    <mergeCell ref="R481:R484"/>
    <mergeCell ref="B485:B488"/>
    <mergeCell ref="K485:K488"/>
    <mergeCell ref="L485:L488"/>
    <mergeCell ref="M485:M488"/>
    <mergeCell ref="N485:N488"/>
    <mergeCell ref="O485:O488"/>
    <mergeCell ref="P485:P488"/>
    <mergeCell ref="Q485:Q488"/>
    <mergeCell ref="P477:P480"/>
    <mergeCell ref="Q477:Q480"/>
    <mergeCell ref="R477:R480"/>
    <mergeCell ref="B481:B484"/>
    <mergeCell ref="K481:K484"/>
    <mergeCell ref="L481:L484"/>
    <mergeCell ref="M481:M484"/>
    <mergeCell ref="N481:N484"/>
    <mergeCell ref="O481:O484"/>
    <mergeCell ref="P481:P484"/>
    <mergeCell ref="B477:B480"/>
    <mergeCell ref="K477:K480"/>
    <mergeCell ref="L477:L480"/>
    <mergeCell ref="M477:M480"/>
    <mergeCell ref="N477:N480"/>
    <mergeCell ref="O477:O480"/>
    <mergeCell ref="R469:R472"/>
    <mergeCell ref="B473:B476"/>
    <mergeCell ref="K473:K476"/>
    <mergeCell ref="L473:L476"/>
    <mergeCell ref="M473:M476"/>
    <mergeCell ref="N473:N476"/>
    <mergeCell ref="O473:O476"/>
    <mergeCell ref="P473:P476"/>
    <mergeCell ref="Q473:Q476"/>
    <mergeCell ref="R473:R476"/>
    <mergeCell ref="Q465:Q468"/>
    <mergeCell ref="R465:R468"/>
    <mergeCell ref="B469:B472"/>
    <mergeCell ref="K469:K472"/>
    <mergeCell ref="L469:L472"/>
    <mergeCell ref="M469:M472"/>
    <mergeCell ref="N469:N472"/>
    <mergeCell ref="O469:O472"/>
    <mergeCell ref="P469:P472"/>
    <mergeCell ref="Q469:Q472"/>
    <mergeCell ref="P461:P464"/>
    <mergeCell ref="Q461:Q464"/>
    <mergeCell ref="R461:R464"/>
    <mergeCell ref="B465:B468"/>
    <mergeCell ref="K465:K468"/>
    <mergeCell ref="L465:L468"/>
    <mergeCell ref="M465:M468"/>
    <mergeCell ref="N465:N468"/>
    <mergeCell ref="O465:O468"/>
    <mergeCell ref="P465:P468"/>
    <mergeCell ref="B461:B464"/>
    <mergeCell ref="K461:K464"/>
    <mergeCell ref="L461:L464"/>
    <mergeCell ref="M461:M464"/>
    <mergeCell ref="N461:N464"/>
    <mergeCell ref="O461:O464"/>
    <mergeCell ref="R453:R456"/>
    <mergeCell ref="B457:B460"/>
    <mergeCell ref="K457:K460"/>
    <mergeCell ref="L457:L460"/>
    <mergeCell ref="M457:M460"/>
    <mergeCell ref="N457:N460"/>
    <mergeCell ref="O457:O460"/>
    <mergeCell ref="P457:P460"/>
    <mergeCell ref="Q457:Q460"/>
    <mergeCell ref="R457:R460"/>
    <mergeCell ref="Q449:Q452"/>
    <mergeCell ref="R449:R452"/>
    <mergeCell ref="B453:B456"/>
    <mergeCell ref="K453:K456"/>
    <mergeCell ref="L453:L456"/>
    <mergeCell ref="M453:M456"/>
    <mergeCell ref="N453:N456"/>
    <mergeCell ref="O453:O456"/>
    <mergeCell ref="P453:P456"/>
    <mergeCell ref="Q453:Q456"/>
    <mergeCell ref="P445:P448"/>
    <mergeCell ref="Q445:Q448"/>
    <mergeCell ref="R445:R448"/>
    <mergeCell ref="B449:B452"/>
    <mergeCell ref="K449:K452"/>
    <mergeCell ref="L449:L452"/>
    <mergeCell ref="M449:M452"/>
    <mergeCell ref="N449:N452"/>
    <mergeCell ref="O449:O452"/>
    <mergeCell ref="P449:P452"/>
    <mergeCell ref="B445:B448"/>
    <mergeCell ref="K445:K448"/>
    <mergeCell ref="L445:L448"/>
    <mergeCell ref="M445:M448"/>
    <mergeCell ref="N445:N448"/>
    <mergeCell ref="O445:O448"/>
    <mergeCell ref="R437:R440"/>
    <mergeCell ref="B441:B444"/>
    <mergeCell ref="K441:K444"/>
    <mergeCell ref="L441:L444"/>
    <mergeCell ref="M441:M444"/>
    <mergeCell ref="N441:N444"/>
    <mergeCell ref="O441:O444"/>
    <mergeCell ref="P441:P444"/>
    <mergeCell ref="Q441:Q444"/>
    <mergeCell ref="R441:R444"/>
    <mergeCell ref="Q433:Q436"/>
    <mergeCell ref="R433:R436"/>
    <mergeCell ref="B437:B440"/>
    <mergeCell ref="K437:K440"/>
    <mergeCell ref="L437:L440"/>
    <mergeCell ref="M437:M440"/>
    <mergeCell ref="N437:N440"/>
    <mergeCell ref="O437:O440"/>
    <mergeCell ref="P437:P440"/>
    <mergeCell ref="Q437:Q440"/>
    <mergeCell ref="P429:P432"/>
    <mergeCell ref="Q429:Q432"/>
    <mergeCell ref="R429:R432"/>
    <mergeCell ref="B433:B436"/>
    <mergeCell ref="K433:K436"/>
    <mergeCell ref="L433:L436"/>
    <mergeCell ref="M433:M436"/>
    <mergeCell ref="N433:N436"/>
    <mergeCell ref="O433:O436"/>
    <mergeCell ref="P433:P436"/>
    <mergeCell ref="B429:B432"/>
    <mergeCell ref="K429:K432"/>
    <mergeCell ref="L429:L432"/>
    <mergeCell ref="M429:M432"/>
    <mergeCell ref="N429:N432"/>
    <mergeCell ref="O429:O432"/>
    <mergeCell ref="R421:R424"/>
    <mergeCell ref="B425:B428"/>
    <mergeCell ref="K425:K428"/>
    <mergeCell ref="L425:L428"/>
    <mergeCell ref="M425:M428"/>
    <mergeCell ref="N425:N428"/>
    <mergeCell ref="O425:O428"/>
    <mergeCell ref="P425:P428"/>
    <mergeCell ref="Q425:Q428"/>
    <mergeCell ref="R425:R428"/>
    <mergeCell ref="Q417:Q420"/>
    <mergeCell ref="R417:R420"/>
    <mergeCell ref="B421:B424"/>
    <mergeCell ref="K421:K424"/>
    <mergeCell ref="L421:L424"/>
    <mergeCell ref="M421:M424"/>
    <mergeCell ref="N421:N424"/>
    <mergeCell ref="O421:O424"/>
    <mergeCell ref="P421:P424"/>
    <mergeCell ref="Q421:Q424"/>
    <mergeCell ref="P413:P416"/>
    <mergeCell ref="Q413:Q416"/>
    <mergeCell ref="R413:R416"/>
    <mergeCell ref="B417:B420"/>
    <mergeCell ref="K417:K420"/>
    <mergeCell ref="L417:L420"/>
    <mergeCell ref="M417:M420"/>
    <mergeCell ref="N417:N420"/>
    <mergeCell ref="O417:O420"/>
    <mergeCell ref="P417:P420"/>
    <mergeCell ref="B413:B416"/>
    <mergeCell ref="K413:K416"/>
    <mergeCell ref="L413:L416"/>
    <mergeCell ref="M413:M416"/>
    <mergeCell ref="N413:N416"/>
    <mergeCell ref="O413:O416"/>
    <mergeCell ref="R405:R408"/>
    <mergeCell ref="B409:B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Q401:Q404"/>
    <mergeCell ref="R401:R404"/>
    <mergeCell ref="B405:B408"/>
    <mergeCell ref="K405:K408"/>
    <mergeCell ref="L405:L408"/>
    <mergeCell ref="M405:M408"/>
    <mergeCell ref="N405:N408"/>
    <mergeCell ref="O405:O408"/>
    <mergeCell ref="P405:P408"/>
    <mergeCell ref="Q405:Q408"/>
    <mergeCell ref="P397:P400"/>
    <mergeCell ref="Q397:Q400"/>
    <mergeCell ref="R397:R400"/>
    <mergeCell ref="B401:B404"/>
    <mergeCell ref="K401:K404"/>
    <mergeCell ref="L401:L404"/>
    <mergeCell ref="M401:M404"/>
    <mergeCell ref="N401:N404"/>
    <mergeCell ref="O401:O404"/>
    <mergeCell ref="P401:P404"/>
    <mergeCell ref="B397:B400"/>
    <mergeCell ref="K397:K400"/>
    <mergeCell ref="L397:L400"/>
    <mergeCell ref="M397:M400"/>
    <mergeCell ref="N397:N400"/>
    <mergeCell ref="O397:O400"/>
    <mergeCell ref="R389:R392"/>
    <mergeCell ref="B393:B396"/>
    <mergeCell ref="K393:K396"/>
    <mergeCell ref="L393:L396"/>
    <mergeCell ref="M393:M396"/>
    <mergeCell ref="N393:N396"/>
    <mergeCell ref="O393:O396"/>
    <mergeCell ref="P393:P396"/>
    <mergeCell ref="Q393:Q396"/>
    <mergeCell ref="R393:R396"/>
    <mergeCell ref="Q385:Q388"/>
    <mergeCell ref="R385:R388"/>
    <mergeCell ref="B389:B392"/>
    <mergeCell ref="K389:K392"/>
    <mergeCell ref="L389:L392"/>
    <mergeCell ref="M389:M392"/>
    <mergeCell ref="N389:N392"/>
    <mergeCell ref="O389:O392"/>
    <mergeCell ref="P389:P392"/>
    <mergeCell ref="Q389:Q392"/>
    <mergeCell ref="P381:P384"/>
    <mergeCell ref="Q381:Q384"/>
    <mergeCell ref="R381:R384"/>
    <mergeCell ref="B385:B388"/>
    <mergeCell ref="K385:K388"/>
    <mergeCell ref="L385:L388"/>
    <mergeCell ref="M385:M388"/>
    <mergeCell ref="N385:N388"/>
    <mergeCell ref="O385:O388"/>
    <mergeCell ref="P385:P388"/>
    <mergeCell ref="B381:B384"/>
    <mergeCell ref="K381:K384"/>
    <mergeCell ref="L381:L384"/>
    <mergeCell ref="M381:M384"/>
    <mergeCell ref="N381:N384"/>
    <mergeCell ref="O381:O384"/>
    <mergeCell ref="R373:R376"/>
    <mergeCell ref="B377:B380"/>
    <mergeCell ref="K377:K380"/>
    <mergeCell ref="L377:L380"/>
    <mergeCell ref="M377:M380"/>
    <mergeCell ref="N377:N380"/>
    <mergeCell ref="O377:O380"/>
    <mergeCell ref="P377:P380"/>
    <mergeCell ref="Q377:Q380"/>
    <mergeCell ref="R377:R380"/>
    <mergeCell ref="Q369:Q372"/>
    <mergeCell ref="R369:R372"/>
    <mergeCell ref="B373:B376"/>
    <mergeCell ref="K373:K376"/>
    <mergeCell ref="L373:L376"/>
    <mergeCell ref="M373:M376"/>
    <mergeCell ref="N373:N376"/>
    <mergeCell ref="O373:O376"/>
    <mergeCell ref="P373:P376"/>
    <mergeCell ref="Q373:Q376"/>
    <mergeCell ref="P365:P368"/>
    <mergeCell ref="Q365:Q368"/>
    <mergeCell ref="R365:R368"/>
    <mergeCell ref="B369:B372"/>
    <mergeCell ref="K369:K372"/>
    <mergeCell ref="L369:L372"/>
    <mergeCell ref="M369:M372"/>
    <mergeCell ref="N369:N372"/>
    <mergeCell ref="O369:O372"/>
    <mergeCell ref="P369:P372"/>
    <mergeCell ref="B365:B368"/>
    <mergeCell ref="K365:K368"/>
    <mergeCell ref="L365:L368"/>
    <mergeCell ref="M365:M368"/>
    <mergeCell ref="N365:N368"/>
    <mergeCell ref="O365:O368"/>
    <mergeCell ref="R357:R360"/>
    <mergeCell ref="B361:B364"/>
    <mergeCell ref="K361:K364"/>
    <mergeCell ref="L361:L364"/>
    <mergeCell ref="M361:M364"/>
    <mergeCell ref="N361:N364"/>
    <mergeCell ref="O361:O364"/>
    <mergeCell ref="P361:P364"/>
    <mergeCell ref="Q361:Q364"/>
    <mergeCell ref="R361:R364"/>
    <mergeCell ref="Q353:Q356"/>
    <mergeCell ref="R353:R356"/>
    <mergeCell ref="B357:B360"/>
    <mergeCell ref="K357:K360"/>
    <mergeCell ref="L357:L360"/>
    <mergeCell ref="M357:M360"/>
    <mergeCell ref="N357:N360"/>
    <mergeCell ref="O357:O360"/>
    <mergeCell ref="P357:P360"/>
    <mergeCell ref="Q357:Q360"/>
    <mergeCell ref="P349:P352"/>
    <mergeCell ref="Q349:Q352"/>
    <mergeCell ref="R349:R352"/>
    <mergeCell ref="B353:B356"/>
    <mergeCell ref="K353:K356"/>
    <mergeCell ref="L353:L356"/>
    <mergeCell ref="M353:M356"/>
    <mergeCell ref="N353:N356"/>
    <mergeCell ref="O353:O356"/>
    <mergeCell ref="P353:P356"/>
    <mergeCell ref="B349:B352"/>
    <mergeCell ref="K349:K352"/>
    <mergeCell ref="L349:L352"/>
    <mergeCell ref="M349:M352"/>
    <mergeCell ref="N349:N352"/>
    <mergeCell ref="O349:O352"/>
    <mergeCell ref="R341:R344"/>
    <mergeCell ref="B345:B348"/>
    <mergeCell ref="K345:K348"/>
    <mergeCell ref="L345:L348"/>
    <mergeCell ref="M345:M348"/>
    <mergeCell ref="N345:N348"/>
    <mergeCell ref="O345:O348"/>
    <mergeCell ref="P345:P348"/>
    <mergeCell ref="Q345:Q348"/>
    <mergeCell ref="R345:R348"/>
    <mergeCell ref="Q337:Q340"/>
    <mergeCell ref="R337:R340"/>
    <mergeCell ref="B341:B344"/>
    <mergeCell ref="K341:K344"/>
    <mergeCell ref="L341:L344"/>
    <mergeCell ref="M341:M344"/>
    <mergeCell ref="N341:N344"/>
    <mergeCell ref="O341:O344"/>
    <mergeCell ref="P341:P344"/>
    <mergeCell ref="Q341:Q344"/>
    <mergeCell ref="P333:P336"/>
    <mergeCell ref="Q333:Q336"/>
    <mergeCell ref="R333:R336"/>
    <mergeCell ref="B337:B340"/>
    <mergeCell ref="K337:K340"/>
    <mergeCell ref="L337:L340"/>
    <mergeCell ref="M337:M340"/>
    <mergeCell ref="N337:N340"/>
    <mergeCell ref="O337:O340"/>
    <mergeCell ref="P337:P340"/>
    <mergeCell ref="B333:B336"/>
    <mergeCell ref="K333:K336"/>
    <mergeCell ref="L333:L336"/>
    <mergeCell ref="M333:M336"/>
    <mergeCell ref="N333:N336"/>
    <mergeCell ref="O333:O336"/>
    <mergeCell ref="R325:R328"/>
    <mergeCell ref="B329:B332"/>
    <mergeCell ref="K329:K332"/>
    <mergeCell ref="L329:L332"/>
    <mergeCell ref="M329:M332"/>
    <mergeCell ref="N329:N332"/>
    <mergeCell ref="O329:O332"/>
    <mergeCell ref="P329:P332"/>
    <mergeCell ref="Q329:Q332"/>
    <mergeCell ref="R329:R332"/>
    <mergeCell ref="Q321:Q324"/>
    <mergeCell ref="R321:R324"/>
    <mergeCell ref="B325:B328"/>
    <mergeCell ref="K325:K328"/>
    <mergeCell ref="L325:L328"/>
    <mergeCell ref="M325:M328"/>
    <mergeCell ref="N325:N328"/>
    <mergeCell ref="O325:O328"/>
    <mergeCell ref="P325:P328"/>
    <mergeCell ref="Q325:Q328"/>
    <mergeCell ref="P317:P320"/>
    <mergeCell ref="Q317:Q320"/>
    <mergeCell ref="R317:R320"/>
    <mergeCell ref="B321:B324"/>
    <mergeCell ref="K321:K324"/>
    <mergeCell ref="L321:L324"/>
    <mergeCell ref="M321:M324"/>
    <mergeCell ref="N321:N324"/>
    <mergeCell ref="O321:O324"/>
    <mergeCell ref="P321:P324"/>
    <mergeCell ref="B317:B320"/>
    <mergeCell ref="K317:K320"/>
    <mergeCell ref="L317:L320"/>
    <mergeCell ref="M317:M320"/>
    <mergeCell ref="N317:N320"/>
    <mergeCell ref="O317:O320"/>
    <mergeCell ref="R309:R312"/>
    <mergeCell ref="B313:B316"/>
    <mergeCell ref="K313:K316"/>
    <mergeCell ref="L313:L316"/>
    <mergeCell ref="M313:M316"/>
    <mergeCell ref="N313:N316"/>
    <mergeCell ref="O313:O316"/>
    <mergeCell ref="P313:P316"/>
    <mergeCell ref="Q313:Q316"/>
    <mergeCell ref="R313:R316"/>
    <mergeCell ref="Q305:Q308"/>
    <mergeCell ref="R305:R308"/>
    <mergeCell ref="B309:B312"/>
    <mergeCell ref="K309:K312"/>
    <mergeCell ref="L309:L312"/>
    <mergeCell ref="M309:M312"/>
    <mergeCell ref="N309:N312"/>
    <mergeCell ref="O309:O312"/>
    <mergeCell ref="P309:P312"/>
    <mergeCell ref="Q309:Q312"/>
    <mergeCell ref="P301:P304"/>
    <mergeCell ref="Q301:Q304"/>
    <mergeCell ref="R301:R304"/>
    <mergeCell ref="B305:B308"/>
    <mergeCell ref="K305:K308"/>
    <mergeCell ref="L305:L308"/>
    <mergeCell ref="M305:M308"/>
    <mergeCell ref="N305:N308"/>
    <mergeCell ref="O305:O308"/>
    <mergeCell ref="P305:P308"/>
    <mergeCell ref="B301:B304"/>
    <mergeCell ref="K301:K304"/>
    <mergeCell ref="L301:L304"/>
    <mergeCell ref="M301:M304"/>
    <mergeCell ref="N301:N304"/>
    <mergeCell ref="O301:O304"/>
    <mergeCell ref="R293:R296"/>
    <mergeCell ref="B297:B300"/>
    <mergeCell ref="K297:K300"/>
    <mergeCell ref="L297:L300"/>
    <mergeCell ref="M297:M300"/>
    <mergeCell ref="N297:N300"/>
    <mergeCell ref="O297:O300"/>
    <mergeCell ref="P297:P300"/>
    <mergeCell ref="Q297:Q300"/>
    <mergeCell ref="R297:R300"/>
    <mergeCell ref="Q289:Q292"/>
    <mergeCell ref="R289:R292"/>
    <mergeCell ref="B293:B296"/>
    <mergeCell ref="K293:K296"/>
    <mergeCell ref="L293:L296"/>
    <mergeCell ref="M293:M296"/>
    <mergeCell ref="N293:N296"/>
    <mergeCell ref="O293:O296"/>
    <mergeCell ref="P293:P296"/>
    <mergeCell ref="Q293:Q296"/>
    <mergeCell ref="P285:P288"/>
    <mergeCell ref="Q285:Q288"/>
    <mergeCell ref="R285:R288"/>
    <mergeCell ref="B289:B292"/>
    <mergeCell ref="K289:K292"/>
    <mergeCell ref="L289:L292"/>
    <mergeCell ref="M289:M292"/>
    <mergeCell ref="N289:N292"/>
    <mergeCell ref="O289:O292"/>
    <mergeCell ref="P289:P292"/>
    <mergeCell ref="B285:B288"/>
    <mergeCell ref="K285:K288"/>
    <mergeCell ref="L285:L288"/>
    <mergeCell ref="M285:M288"/>
    <mergeCell ref="N285:N288"/>
    <mergeCell ref="O285:O288"/>
    <mergeCell ref="R277:R280"/>
    <mergeCell ref="B281:B284"/>
    <mergeCell ref="K281:K284"/>
    <mergeCell ref="L281:L284"/>
    <mergeCell ref="M281:M284"/>
    <mergeCell ref="N281:N284"/>
    <mergeCell ref="O281:O284"/>
    <mergeCell ref="P281:P284"/>
    <mergeCell ref="Q281:Q284"/>
    <mergeCell ref="R281:R284"/>
    <mergeCell ref="Q273:Q276"/>
    <mergeCell ref="R273:R276"/>
    <mergeCell ref="B277:B280"/>
    <mergeCell ref="K277:K280"/>
    <mergeCell ref="L277:L280"/>
    <mergeCell ref="M277:M280"/>
    <mergeCell ref="N277:N280"/>
    <mergeCell ref="O277:O280"/>
    <mergeCell ref="P277:P280"/>
    <mergeCell ref="Q277:Q280"/>
    <mergeCell ref="P269:P272"/>
    <mergeCell ref="Q269:Q272"/>
    <mergeCell ref="R269:R272"/>
    <mergeCell ref="B273:B276"/>
    <mergeCell ref="K273:K276"/>
    <mergeCell ref="L273:L276"/>
    <mergeCell ref="M273:M276"/>
    <mergeCell ref="N273:N276"/>
    <mergeCell ref="O273:O276"/>
    <mergeCell ref="P273:P276"/>
    <mergeCell ref="B269:B272"/>
    <mergeCell ref="K269:K272"/>
    <mergeCell ref="L269:L272"/>
    <mergeCell ref="M269:M272"/>
    <mergeCell ref="N269:N272"/>
    <mergeCell ref="O269:O272"/>
    <mergeCell ref="R261:R264"/>
    <mergeCell ref="B265:B268"/>
    <mergeCell ref="K265:K268"/>
    <mergeCell ref="L265:L268"/>
    <mergeCell ref="M265:M268"/>
    <mergeCell ref="N265:N268"/>
    <mergeCell ref="O265:O268"/>
    <mergeCell ref="P265:P268"/>
    <mergeCell ref="Q265:Q268"/>
    <mergeCell ref="R265:R268"/>
    <mergeCell ref="Q257:Q260"/>
    <mergeCell ref="R257:R260"/>
    <mergeCell ref="B261:B264"/>
    <mergeCell ref="K261:K264"/>
    <mergeCell ref="L261:L264"/>
    <mergeCell ref="M261:M264"/>
    <mergeCell ref="N261:N264"/>
    <mergeCell ref="O261:O264"/>
    <mergeCell ref="P261:P264"/>
    <mergeCell ref="Q261:Q264"/>
    <mergeCell ref="P253:P256"/>
    <mergeCell ref="Q253:Q256"/>
    <mergeCell ref="R253:R256"/>
    <mergeCell ref="B257:B260"/>
    <mergeCell ref="K257:K260"/>
    <mergeCell ref="L257:L260"/>
    <mergeCell ref="M257:M260"/>
    <mergeCell ref="N257:N260"/>
    <mergeCell ref="O257:O260"/>
    <mergeCell ref="P257:P260"/>
    <mergeCell ref="B253:B256"/>
    <mergeCell ref="K253:K256"/>
    <mergeCell ref="L253:L256"/>
    <mergeCell ref="M253:M256"/>
    <mergeCell ref="N253:N256"/>
    <mergeCell ref="O253:O256"/>
    <mergeCell ref="R245:R248"/>
    <mergeCell ref="B249:B252"/>
    <mergeCell ref="K249:K252"/>
    <mergeCell ref="L249:L252"/>
    <mergeCell ref="M249:M252"/>
    <mergeCell ref="N249:N252"/>
    <mergeCell ref="O249:O252"/>
    <mergeCell ref="P249:P252"/>
    <mergeCell ref="Q249:Q252"/>
    <mergeCell ref="R249:R252"/>
    <mergeCell ref="Q241:Q244"/>
    <mergeCell ref="R241:R244"/>
    <mergeCell ref="B245:B248"/>
    <mergeCell ref="K245:K248"/>
    <mergeCell ref="L245:L248"/>
    <mergeCell ref="M245:M248"/>
    <mergeCell ref="N245:N248"/>
    <mergeCell ref="O245:O248"/>
    <mergeCell ref="P245:P248"/>
    <mergeCell ref="Q245:Q248"/>
    <mergeCell ref="P237:P240"/>
    <mergeCell ref="Q237:Q240"/>
    <mergeCell ref="R237:R240"/>
    <mergeCell ref="B241:B244"/>
    <mergeCell ref="K241:K244"/>
    <mergeCell ref="L241:L244"/>
    <mergeCell ref="M241:M244"/>
    <mergeCell ref="N241:N244"/>
    <mergeCell ref="O241:O244"/>
    <mergeCell ref="P241:P244"/>
    <mergeCell ref="B237:B240"/>
    <mergeCell ref="K237:K240"/>
    <mergeCell ref="L237:L240"/>
    <mergeCell ref="M237:M240"/>
    <mergeCell ref="N237:N240"/>
    <mergeCell ref="O237:O240"/>
    <mergeCell ref="R229:R232"/>
    <mergeCell ref="B233:B236"/>
    <mergeCell ref="K233:K236"/>
    <mergeCell ref="L233:L236"/>
    <mergeCell ref="M233:M236"/>
    <mergeCell ref="N233:N236"/>
    <mergeCell ref="O233:O236"/>
    <mergeCell ref="P233:P236"/>
    <mergeCell ref="Q233:Q236"/>
    <mergeCell ref="R233:R236"/>
    <mergeCell ref="Q225:Q228"/>
    <mergeCell ref="R225:R228"/>
    <mergeCell ref="B229:B232"/>
    <mergeCell ref="K229:K232"/>
    <mergeCell ref="L229:L232"/>
    <mergeCell ref="M229:M232"/>
    <mergeCell ref="N229:N232"/>
    <mergeCell ref="O229:O232"/>
    <mergeCell ref="P229:P232"/>
    <mergeCell ref="Q229:Q232"/>
    <mergeCell ref="P221:P224"/>
    <mergeCell ref="Q221:Q224"/>
    <mergeCell ref="R221:R224"/>
    <mergeCell ref="B225:B228"/>
    <mergeCell ref="K225:K228"/>
    <mergeCell ref="L225:L228"/>
    <mergeCell ref="M225:M228"/>
    <mergeCell ref="N225:N228"/>
    <mergeCell ref="O225:O228"/>
    <mergeCell ref="P225:P228"/>
    <mergeCell ref="B221:B224"/>
    <mergeCell ref="K221:K224"/>
    <mergeCell ref="L221:L224"/>
    <mergeCell ref="M221:M224"/>
    <mergeCell ref="N221:N224"/>
    <mergeCell ref="O221:O224"/>
    <mergeCell ref="R213:R216"/>
    <mergeCell ref="B217:B220"/>
    <mergeCell ref="K217:K220"/>
    <mergeCell ref="L217:L220"/>
    <mergeCell ref="M217:M220"/>
    <mergeCell ref="N217:N220"/>
    <mergeCell ref="O217:O220"/>
    <mergeCell ref="P217:P220"/>
    <mergeCell ref="Q217:Q220"/>
    <mergeCell ref="R217:R220"/>
    <mergeCell ref="Q209:Q212"/>
    <mergeCell ref="R209:R212"/>
    <mergeCell ref="B213:B216"/>
    <mergeCell ref="K213:K216"/>
    <mergeCell ref="L213:L216"/>
    <mergeCell ref="M213:M216"/>
    <mergeCell ref="N213:N216"/>
    <mergeCell ref="O213:O216"/>
    <mergeCell ref="P213:P216"/>
    <mergeCell ref="Q213:Q216"/>
    <mergeCell ref="P205:P208"/>
    <mergeCell ref="Q205:Q208"/>
    <mergeCell ref="R205:R208"/>
    <mergeCell ref="B209:B212"/>
    <mergeCell ref="K209:K212"/>
    <mergeCell ref="L209:L212"/>
    <mergeCell ref="M209:M212"/>
    <mergeCell ref="N209:N212"/>
    <mergeCell ref="O209:O212"/>
    <mergeCell ref="P209:P212"/>
    <mergeCell ref="B205:B208"/>
    <mergeCell ref="K205:K208"/>
    <mergeCell ref="L205:L208"/>
    <mergeCell ref="M205:M208"/>
    <mergeCell ref="N205:N208"/>
    <mergeCell ref="O205:O208"/>
    <mergeCell ref="R197:R200"/>
    <mergeCell ref="B201:B204"/>
    <mergeCell ref="K201:K204"/>
    <mergeCell ref="L201:L204"/>
    <mergeCell ref="M201:M204"/>
    <mergeCell ref="N201:N204"/>
    <mergeCell ref="O201:O204"/>
    <mergeCell ref="P201:P204"/>
    <mergeCell ref="Q201:Q204"/>
    <mergeCell ref="R201:R204"/>
    <mergeCell ref="Q193:Q196"/>
    <mergeCell ref="R193:R196"/>
    <mergeCell ref="B197:B200"/>
    <mergeCell ref="K197:K200"/>
    <mergeCell ref="L197:L200"/>
    <mergeCell ref="M197:M200"/>
    <mergeCell ref="N197:N200"/>
    <mergeCell ref="O197:O200"/>
    <mergeCell ref="P197:P200"/>
    <mergeCell ref="Q197:Q200"/>
    <mergeCell ref="P189:P192"/>
    <mergeCell ref="Q189:Q192"/>
    <mergeCell ref="R189:R192"/>
    <mergeCell ref="B193:B196"/>
    <mergeCell ref="K193:K196"/>
    <mergeCell ref="L193:L196"/>
    <mergeCell ref="M193:M196"/>
    <mergeCell ref="N193:N196"/>
    <mergeCell ref="O193:O196"/>
    <mergeCell ref="P193:P196"/>
    <mergeCell ref="B189:B192"/>
    <mergeCell ref="K189:K192"/>
    <mergeCell ref="L189:L192"/>
    <mergeCell ref="M189:M192"/>
    <mergeCell ref="N189:N192"/>
    <mergeCell ref="O189:O192"/>
    <mergeCell ref="R181:R184"/>
    <mergeCell ref="B185:B188"/>
    <mergeCell ref="K185:K188"/>
    <mergeCell ref="L185:L188"/>
    <mergeCell ref="M185:M188"/>
    <mergeCell ref="N185:N188"/>
    <mergeCell ref="O185:O188"/>
    <mergeCell ref="P185:P188"/>
    <mergeCell ref="Q185:Q188"/>
    <mergeCell ref="R185:R188"/>
    <mergeCell ref="Q177:Q180"/>
    <mergeCell ref="R177:R180"/>
    <mergeCell ref="B181:B184"/>
    <mergeCell ref="K181:K184"/>
    <mergeCell ref="L181:L184"/>
    <mergeCell ref="M181:M184"/>
    <mergeCell ref="N181:N184"/>
    <mergeCell ref="O181:O184"/>
    <mergeCell ref="P181:P184"/>
    <mergeCell ref="Q181:Q184"/>
    <mergeCell ref="P173:P176"/>
    <mergeCell ref="Q173:Q176"/>
    <mergeCell ref="R173:R176"/>
    <mergeCell ref="B177:B180"/>
    <mergeCell ref="K177:K180"/>
    <mergeCell ref="L177:L180"/>
    <mergeCell ref="M177:M180"/>
    <mergeCell ref="N177:N180"/>
    <mergeCell ref="O177:O180"/>
    <mergeCell ref="P177:P180"/>
    <mergeCell ref="B173:B176"/>
    <mergeCell ref="K173:K176"/>
    <mergeCell ref="L173:L176"/>
    <mergeCell ref="M173:M176"/>
    <mergeCell ref="N173:N176"/>
    <mergeCell ref="O173:O176"/>
    <mergeCell ref="R165:R168"/>
    <mergeCell ref="B169:B172"/>
    <mergeCell ref="K169:K172"/>
    <mergeCell ref="L169:L172"/>
    <mergeCell ref="M169:M172"/>
    <mergeCell ref="N169:N172"/>
    <mergeCell ref="O169:O172"/>
    <mergeCell ref="P169:P172"/>
    <mergeCell ref="Q169:Q172"/>
    <mergeCell ref="R169:R172"/>
    <mergeCell ref="Q161:Q164"/>
    <mergeCell ref="R161:R164"/>
    <mergeCell ref="B165:B168"/>
    <mergeCell ref="K165:K168"/>
    <mergeCell ref="L165:L168"/>
    <mergeCell ref="M165:M168"/>
    <mergeCell ref="N165:N168"/>
    <mergeCell ref="O165:O168"/>
    <mergeCell ref="P165:P168"/>
    <mergeCell ref="Q165:Q168"/>
    <mergeCell ref="P157:P160"/>
    <mergeCell ref="Q157:Q160"/>
    <mergeCell ref="R157:R160"/>
    <mergeCell ref="B161:B164"/>
    <mergeCell ref="K161:K164"/>
    <mergeCell ref="L161:L164"/>
    <mergeCell ref="M161:M164"/>
    <mergeCell ref="N161:N164"/>
    <mergeCell ref="O161:O164"/>
    <mergeCell ref="P161:P164"/>
    <mergeCell ref="B157:B160"/>
    <mergeCell ref="K157:K160"/>
    <mergeCell ref="L157:L160"/>
    <mergeCell ref="M157:M160"/>
    <mergeCell ref="N157:N160"/>
    <mergeCell ref="O157:O160"/>
    <mergeCell ref="R149:R152"/>
    <mergeCell ref="B153:B156"/>
    <mergeCell ref="K153:K156"/>
    <mergeCell ref="L153:L156"/>
    <mergeCell ref="M153:M156"/>
    <mergeCell ref="N153:N156"/>
    <mergeCell ref="O153:O156"/>
    <mergeCell ref="P153:P156"/>
    <mergeCell ref="Q153:Q156"/>
    <mergeCell ref="R153:R156"/>
    <mergeCell ref="Q145:Q148"/>
    <mergeCell ref="R145:R148"/>
    <mergeCell ref="B149:B152"/>
    <mergeCell ref="K149:K152"/>
    <mergeCell ref="L149:L152"/>
    <mergeCell ref="M149:M152"/>
    <mergeCell ref="N149:N152"/>
    <mergeCell ref="O149:O152"/>
    <mergeCell ref="P149:P152"/>
    <mergeCell ref="Q149:Q152"/>
    <mergeCell ref="P141:P144"/>
    <mergeCell ref="Q141:Q144"/>
    <mergeCell ref="R141:R144"/>
    <mergeCell ref="B145:B148"/>
    <mergeCell ref="K145:K148"/>
    <mergeCell ref="L145:L148"/>
    <mergeCell ref="M145:M148"/>
    <mergeCell ref="N145:N148"/>
    <mergeCell ref="O145:O148"/>
    <mergeCell ref="P145:P148"/>
    <mergeCell ref="B141:B144"/>
    <mergeCell ref="K141:K144"/>
    <mergeCell ref="L141:L144"/>
    <mergeCell ref="M141:M144"/>
    <mergeCell ref="N141:N144"/>
    <mergeCell ref="O141:O144"/>
    <mergeCell ref="R133:R136"/>
    <mergeCell ref="B137:B140"/>
    <mergeCell ref="K137:K140"/>
    <mergeCell ref="L137:L140"/>
    <mergeCell ref="M137:M140"/>
    <mergeCell ref="N137:N140"/>
    <mergeCell ref="O137:O140"/>
    <mergeCell ref="P137:P140"/>
    <mergeCell ref="Q137:Q140"/>
    <mergeCell ref="R137:R140"/>
    <mergeCell ref="Q129:Q132"/>
    <mergeCell ref="R129:R132"/>
    <mergeCell ref="B133:B136"/>
    <mergeCell ref="K133:K136"/>
    <mergeCell ref="L133:L136"/>
    <mergeCell ref="M133:M136"/>
    <mergeCell ref="N133:N136"/>
    <mergeCell ref="O133:O136"/>
    <mergeCell ref="P133:P136"/>
    <mergeCell ref="Q133:Q136"/>
    <mergeCell ref="P125:P128"/>
    <mergeCell ref="Q125:Q128"/>
    <mergeCell ref="R125:R128"/>
    <mergeCell ref="B129:B132"/>
    <mergeCell ref="K129:K132"/>
    <mergeCell ref="L129:L132"/>
    <mergeCell ref="M129:M132"/>
    <mergeCell ref="N129:N132"/>
    <mergeCell ref="O129:O132"/>
    <mergeCell ref="P129:P132"/>
    <mergeCell ref="B125:B128"/>
    <mergeCell ref="K125:K128"/>
    <mergeCell ref="L125:L128"/>
    <mergeCell ref="M125:M128"/>
    <mergeCell ref="N125:N128"/>
    <mergeCell ref="O125:O128"/>
    <mergeCell ref="R117:R120"/>
    <mergeCell ref="B121:B124"/>
    <mergeCell ref="K121:K124"/>
    <mergeCell ref="L121:L124"/>
    <mergeCell ref="M121:M124"/>
    <mergeCell ref="N121:N124"/>
    <mergeCell ref="O121:O124"/>
    <mergeCell ref="P121:P124"/>
    <mergeCell ref="Q121:Q124"/>
    <mergeCell ref="R121:R124"/>
    <mergeCell ref="Q113:Q116"/>
    <mergeCell ref="R113:R116"/>
    <mergeCell ref="B117:B120"/>
    <mergeCell ref="K117:K120"/>
    <mergeCell ref="L117:L120"/>
    <mergeCell ref="M117:M120"/>
    <mergeCell ref="N117:N120"/>
    <mergeCell ref="O117:O120"/>
    <mergeCell ref="P117:P120"/>
    <mergeCell ref="Q117:Q120"/>
    <mergeCell ref="P109:P112"/>
    <mergeCell ref="Q109:Q112"/>
    <mergeCell ref="R109:R112"/>
    <mergeCell ref="B113:B116"/>
    <mergeCell ref="K113:K116"/>
    <mergeCell ref="L113:L116"/>
    <mergeCell ref="M113:M116"/>
    <mergeCell ref="N113:N116"/>
    <mergeCell ref="O113:O116"/>
    <mergeCell ref="P113:P116"/>
    <mergeCell ref="B109:B112"/>
    <mergeCell ref="K109:K112"/>
    <mergeCell ref="L109:L112"/>
    <mergeCell ref="M109:M112"/>
    <mergeCell ref="N109:N112"/>
    <mergeCell ref="O109:O112"/>
    <mergeCell ref="R101:R104"/>
    <mergeCell ref="B105:B108"/>
    <mergeCell ref="K105:K108"/>
    <mergeCell ref="L105:L108"/>
    <mergeCell ref="M105:M108"/>
    <mergeCell ref="N105:N108"/>
    <mergeCell ref="O105:O108"/>
    <mergeCell ref="P105:P108"/>
    <mergeCell ref="Q105:Q108"/>
    <mergeCell ref="R105:R108"/>
    <mergeCell ref="Q97:Q100"/>
    <mergeCell ref="R97:R100"/>
    <mergeCell ref="B101:B104"/>
    <mergeCell ref="K101:K104"/>
    <mergeCell ref="L101:L104"/>
    <mergeCell ref="M101:M104"/>
    <mergeCell ref="N101:N104"/>
    <mergeCell ref="O101:O104"/>
    <mergeCell ref="P101:P104"/>
    <mergeCell ref="Q101:Q104"/>
    <mergeCell ref="P93:P96"/>
    <mergeCell ref="Q93:Q96"/>
    <mergeCell ref="R93:R96"/>
    <mergeCell ref="B97:B100"/>
    <mergeCell ref="K97:K100"/>
    <mergeCell ref="L97:L100"/>
    <mergeCell ref="M97:M100"/>
    <mergeCell ref="N97:N100"/>
    <mergeCell ref="O97:O100"/>
    <mergeCell ref="P97:P100"/>
    <mergeCell ref="B93:B96"/>
    <mergeCell ref="K93:K96"/>
    <mergeCell ref="L93:L96"/>
    <mergeCell ref="M93:M96"/>
    <mergeCell ref="N93:N96"/>
    <mergeCell ref="O93:O96"/>
    <mergeCell ref="R85:R88"/>
    <mergeCell ref="B89:B92"/>
    <mergeCell ref="K89:K92"/>
    <mergeCell ref="L89:L92"/>
    <mergeCell ref="M89:M92"/>
    <mergeCell ref="N89:N92"/>
    <mergeCell ref="O89:O92"/>
    <mergeCell ref="P89:P92"/>
    <mergeCell ref="Q89:Q92"/>
    <mergeCell ref="R89:R92"/>
    <mergeCell ref="Q81:Q84"/>
    <mergeCell ref="R81:R84"/>
    <mergeCell ref="B85:B88"/>
    <mergeCell ref="K85:K88"/>
    <mergeCell ref="L85:L88"/>
    <mergeCell ref="M85:M88"/>
    <mergeCell ref="N85:N88"/>
    <mergeCell ref="O85:O88"/>
    <mergeCell ref="P85:P88"/>
    <mergeCell ref="Q85:Q88"/>
    <mergeCell ref="P77:P80"/>
    <mergeCell ref="Q77:Q80"/>
    <mergeCell ref="R77:R80"/>
    <mergeCell ref="B81:B84"/>
    <mergeCell ref="K81:K84"/>
    <mergeCell ref="L81:L84"/>
    <mergeCell ref="M81:M84"/>
    <mergeCell ref="N81:N84"/>
    <mergeCell ref="O81:O84"/>
    <mergeCell ref="P81:P84"/>
    <mergeCell ref="B77:B80"/>
    <mergeCell ref="K77:K80"/>
    <mergeCell ref="L77:L80"/>
    <mergeCell ref="M77:M80"/>
    <mergeCell ref="N77:N80"/>
    <mergeCell ref="O77:O80"/>
    <mergeCell ref="R69:R72"/>
    <mergeCell ref="B73:B76"/>
    <mergeCell ref="K73:K76"/>
    <mergeCell ref="L73:L76"/>
    <mergeCell ref="M73:M76"/>
    <mergeCell ref="N73:N76"/>
    <mergeCell ref="O73:O76"/>
    <mergeCell ref="P73:P76"/>
    <mergeCell ref="Q73:Q76"/>
    <mergeCell ref="R73:R76"/>
    <mergeCell ref="Q65:Q68"/>
    <mergeCell ref="R65:R68"/>
    <mergeCell ref="B69:B72"/>
    <mergeCell ref="K69:K72"/>
    <mergeCell ref="L69:L72"/>
    <mergeCell ref="M69:M72"/>
    <mergeCell ref="N69:N72"/>
    <mergeCell ref="O69:O72"/>
    <mergeCell ref="P69:P72"/>
    <mergeCell ref="Q69:Q72"/>
    <mergeCell ref="P61:P64"/>
    <mergeCell ref="Q61:Q64"/>
    <mergeCell ref="R61:R64"/>
    <mergeCell ref="B65:B68"/>
    <mergeCell ref="K65:K68"/>
    <mergeCell ref="L65:L68"/>
    <mergeCell ref="M65:M68"/>
    <mergeCell ref="N65:N68"/>
    <mergeCell ref="O65:O68"/>
    <mergeCell ref="P65:P68"/>
    <mergeCell ref="B61:B64"/>
    <mergeCell ref="K61:K64"/>
    <mergeCell ref="L61:L64"/>
    <mergeCell ref="M61:M64"/>
    <mergeCell ref="N61:N64"/>
    <mergeCell ref="O61:O64"/>
    <mergeCell ref="R53:R56"/>
    <mergeCell ref="B57:B60"/>
    <mergeCell ref="K57:K60"/>
    <mergeCell ref="L57:L60"/>
    <mergeCell ref="M57:M60"/>
    <mergeCell ref="N57:N60"/>
    <mergeCell ref="O57:O60"/>
    <mergeCell ref="P57:P60"/>
    <mergeCell ref="Q57:Q60"/>
    <mergeCell ref="R57:R60"/>
    <mergeCell ref="Q49:Q52"/>
    <mergeCell ref="R49:R52"/>
    <mergeCell ref="B53:B56"/>
    <mergeCell ref="K53:K56"/>
    <mergeCell ref="L53:L56"/>
    <mergeCell ref="M53:M56"/>
    <mergeCell ref="N53:N56"/>
    <mergeCell ref="O53:O56"/>
    <mergeCell ref="P53:P56"/>
    <mergeCell ref="Q53:Q56"/>
    <mergeCell ref="P45:P48"/>
    <mergeCell ref="Q45:Q48"/>
    <mergeCell ref="R45:R48"/>
    <mergeCell ref="B49:B52"/>
    <mergeCell ref="K49:K52"/>
    <mergeCell ref="L49:L52"/>
    <mergeCell ref="M49:M52"/>
    <mergeCell ref="N49:N52"/>
    <mergeCell ref="O49:O52"/>
    <mergeCell ref="P49:P52"/>
    <mergeCell ref="B45:B48"/>
    <mergeCell ref="K45:K48"/>
    <mergeCell ref="L45:L48"/>
    <mergeCell ref="M45:M48"/>
    <mergeCell ref="N45:N48"/>
    <mergeCell ref="O45:O48"/>
    <mergeCell ref="R37:R40"/>
    <mergeCell ref="B41:B44"/>
    <mergeCell ref="K41:K44"/>
    <mergeCell ref="L41:L44"/>
    <mergeCell ref="M41:M44"/>
    <mergeCell ref="N41:N44"/>
    <mergeCell ref="O41:O44"/>
    <mergeCell ref="P41:P44"/>
    <mergeCell ref="Q41:Q44"/>
    <mergeCell ref="R41:R44"/>
    <mergeCell ref="Q33:Q36"/>
    <mergeCell ref="R33:R36"/>
    <mergeCell ref="B37:B40"/>
    <mergeCell ref="K37:K40"/>
    <mergeCell ref="L37:L40"/>
    <mergeCell ref="M37:M40"/>
    <mergeCell ref="N37:N40"/>
    <mergeCell ref="O37:O40"/>
    <mergeCell ref="P37:P40"/>
    <mergeCell ref="Q37:Q40"/>
    <mergeCell ref="P29:P32"/>
    <mergeCell ref="Q29:Q32"/>
    <mergeCell ref="R29:R32"/>
    <mergeCell ref="B33:B36"/>
    <mergeCell ref="K33:K36"/>
    <mergeCell ref="L33:L36"/>
    <mergeCell ref="M33:M36"/>
    <mergeCell ref="N33:N36"/>
    <mergeCell ref="O33:O36"/>
    <mergeCell ref="P33:P36"/>
    <mergeCell ref="B29:B32"/>
    <mergeCell ref="K29:K32"/>
    <mergeCell ref="L29:L32"/>
    <mergeCell ref="M29:M32"/>
    <mergeCell ref="N29:N32"/>
    <mergeCell ref="O29:O32"/>
    <mergeCell ref="O9:O12"/>
    <mergeCell ref="P9:P12"/>
    <mergeCell ref="Q9:Q12"/>
    <mergeCell ref="R9:R12"/>
    <mergeCell ref="R21:R24"/>
    <mergeCell ref="B25:B28"/>
    <mergeCell ref="K25:K28"/>
    <mergeCell ref="L25:L28"/>
    <mergeCell ref="M25:M28"/>
    <mergeCell ref="N25:N28"/>
    <mergeCell ref="O25:O28"/>
    <mergeCell ref="P25:P28"/>
    <mergeCell ref="Q25:Q28"/>
    <mergeCell ref="R25:R28"/>
    <mergeCell ref="Q17:Q20"/>
    <mergeCell ref="R17:R20"/>
    <mergeCell ref="B21:B24"/>
    <mergeCell ref="K21:K24"/>
    <mergeCell ref="L21:L24"/>
    <mergeCell ref="M21:M24"/>
    <mergeCell ref="N21:N24"/>
    <mergeCell ref="O21:O24"/>
    <mergeCell ref="P21:P24"/>
    <mergeCell ref="Q21:Q24"/>
    <mergeCell ref="B1:I1"/>
    <mergeCell ref="K1:R2"/>
    <mergeCell ref="B5:B8"/>
    <mergeCell ref="K5:K8"/>
    <mergeCell ref="L5:L8"/>
    <mergeCell ref="M5:M8"/>
    <mergeCell ref="N5:N8"/>
    <mergeCell ref="O5:O8"/>
    <mergeCell ref="P5:P8"/>
    <mergeCell ref="Q5:Q8"/>
    <mergeCell ref="P13:P16"/>
    <mergeCell ref="Q13:Q16"/>
    <mergeCell ref="R13:R16"/>
    <mergeCell ref="B17:B20"/>
    <mergeCell ref="K17:K20"/>
    <mergeCell ref="L17:L20"/>
    <mergeCell ref="M17:M20"/>
    <mergeCell ref="N17:N20"/>
    <mergeCell ref="O17:O20"/>
    <mergeCell ref="P17:P20"/>
    <mergeCell ref="B13:B16"/>
    <mergeCell ref="K13:K16"/>
    <mergeCell ref="L13:L16"/>
    <mergeCell ref="M13:M16"/>
    <mergeCell ref="N13:N16"/>
    <mergeCell ref="O13:O16"/>
    <mergeCell ref="R5:R8"/>
    <mergeCell ref="B9:B12"/>
    <mergeCell ref="K9:K12"/>
    <mergeCell ref="L9:L12"/>
    <mergeCell ref="M9:M12"/>
    <mergeCell ref="N9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central fire</vt:lpstr>
      <vt:lpstr>rim fire</vt:lpstr>
      <vt:lpstr>renegade</vt:lpstr>
      <vt:lpstr>rifleman</vt:lpstr>
      <vt:lpstr>desperado</vt:lpstr>
      <vt:lpstr>outlaws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Kesner</dc:creator>
  <cp:lastModifiedBy>4H Workstudy</cp:lastModifiedBy>
  <cp:lastPrinted>2013-08-06T18:28:22Z</cp:lastPrinted>
  <dcterms:created xsi:type="dcterms:W3CDTF">2012-07-17T22:43:30Z</dcterms:created>
  <dcterms:modified xsi:type="dcterms:W3CDTF">2014-09-22T18:09:40Z</dcterms:modified>
</cp:coreProperties>
</file>