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90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K2" i="1" s="1"/>
  <c r="H3" i="1"/>
  <c r="K3" i="1"/>
  <c r="H4" i="1"/>
  <c r="K4" i="1" s="1"/>
  <c r="H5" i="1"/>
  <c r="K5" i="1"/>
  <c r="K6" i="1"/>
  <c r="H7" i="1"/>
  <c r="K7" i="1"/>
  <c r="H8" i="1"/>
  <c r="K8" i="1" s="1"/>
  <c r="H9" i="1"/>
  <c r="K9" i="1"/>
  <c r="H10" i="1"/>
  <c r="K10" i="1" s="1"/>
  <c r="H11" i="1"/>
  <c r="K11" i="1"/>
  <c r="H12" i="1"/>
  <c r="K12" i="1" s="1"/>
  <c r="H13" i="1"/>
  <c r="K13" i="1"/>
  <c r="H14" i="1"/>
  <c r="K14" i="1" s="1"/>
  <c r="H15" i="1"/>
  <c r="K15" i="1"/>
  <c r="H16" i="1"/>
  <c r="K16" i="1" s="1"/>
  <c r="H17" i="1"/>
  <c r="K17" i="1"/>
  <c r="H18" i="1"/>
  <c r="K18" i="1" s="1"/>
  <c r="H19" i="1"/>
  <c r="K19" i="1"/>
  <c r="K20" i="1"/>
  <c r="K21" i="1"/>
  <c r="H22" i="1"/>
  <c r="K22" i="1"/>
  <c r="H23" i="1"/>
  <c r="K23" i="1" s="1"/>
  <c r="H24" i="1"/>
  <c r="K24" i="1"/>
  <c r="H25" i="1"/>
  <c r="K25" i="1" s="1"/>
  <c r="H26" i="1"/>
  <c r="K26" i="1"/>
  <c r="H27" i="1"/>
  <c r="K27" i="1" s="1"/>
  <c r="H28" i="1"/>
  <c r="K28" i="1"/>
  <c r="H29" i="1"/>
  <c r="K29" i="1" s="1"/>
  <c r="H30" i="1"/>
  <c r="K30" i="1"/>
  <c r="H31" i="1"/>
  <c r="K31" i="1" s="1"/>
  <c r="H32" i="1"/>
  <c r="K32" i="1"/>
  <c r="H33" i="1"/>
  <c r="K33" i="1" s="1"/>
  <c r="H34" i="1"/>
  <c r="K34" i="1"/>
  <c r="H35" i="1"/>
  <c r="K35" i="1" s="1"/>
  <c r="H36" i="1"/>
  <c r="K36" i="1"/>
  <c r="H37" i="1"/>
  <c r="K37" i="1" s="1"/>
  <c r="H38" i="1"/>
  <c r="K38" i="1"/>
  <c r="H39" i="1"/>
  <c r="K39" i="1" s="1"/>
  <c r="H40" i="1"/>
  <c r="K40" i="1"/>
  <c r="H41" i="1"/>
  <c r="K41" i="1" s="1"/>
  <c r="H42" i="1"/>
  <c r="K42" i="1"/>
  <c r="H43" i="1"/>
  <c r="K43" i="1" s="1"/>
  <c r="H44" i="1"/>
  <c r="K44" i="1"/>
  <c r="H45" i="1"/>
  <c r="K45" i="1" s="1"/>
  <c r="H46" i="1"/>
  <c r="K46" i="1"/>
  <c r="H47" i="1"/>
  <c r="K47" i="1" s="1"/>
  <c r="H48" i="1"/>
  <c r="K48" i="1"/>
  <c r="H49" i="1"/>
  <c r="K49" i="1" s="1"/>
  <c r="K50" i="1"/>
  <c r="H51" i="1"/>
  <c r="K51" i="1"/>
  <c r="H52" i="1"/>
  <c r="K52" i="1" s="1"/>
  <c r="H53" i="1"/>
  <c r="K53" i="1"/>
  <c r="H54" i="1"/>
  <c r="K54" i="1" s="1"/>
  <c r="K55" i="1"/>
  <c r="H56" i="1"/>
  <c r="K56" i="1" s="1"/>
  <c r="H57" i="1"/>
  <c r="K57" i="1"/>
  <c r="H58" i="1"/>
  <c r="K58" i="1" s="1"/>
  <c r="H59" i="1"/>
  <c r="K59" i="1"/>
  <c r="H60" i="1"/>
  <c r="K60" i="1" s="1"/>
  <c r="H61" i="1"/>
  <c r="K61" i="1"/>
  <c r="H62" i="1"/>
  <c r="K62" i="1" s="1"/>
  <c r="H63" i="1"/>
  <c r="K63" i="1"/>
  <c r="H64" i="1"/>
  <c r="K64" i="1" s="1"/>
  <c r="H65" i="1"/>
  <c r="K65" i="1"/>
  <c r="H66" i="1"/>
  <c r="K66" i="1" s="1"/>
  <c r="H67" i="1"/>
  <c r="K67" i="1"/>
  <c r="H68" i="1"/>
  <c r="K68" i="1" s="1"/>
  <c r="H69" i="1"/>
  <c r="K69" i="1"/>
  <c r="H70" i="1"/>
  <c r="K70" i="1" s="1"/>
  <c r="H71" i="1"/>
  <c r="K71" i="1"/>
  <c r="H72" i="1"/>
  <c r="K72" i="1" s="1"/>
  <c r="H73" i="1"/>
  <c r="K73" i="1"/>
  <c r="H74" i="1"/>
  <c r="K74" i="1" s="1"/>
  <c r="H75" i="1"/>
  <c r="K75" i="1"/>
  <c r="K76" i="1"/>
  <c r="H77" i="1"/>
  <c r="K77" i="1" s="1"/>
  <c r="H78" i="1"/>
  <c r="K78" i="1"/>
  <c r="H79" i="1"/>
  <c r="K79" i="1" s="1"/>
  <c r="H80" i="1"/>
  <c r="K80" i="1"/>
  <c r="H81" i="1"/>
  <c r="K81" i="1" s="1"/>
  <c r="H82" i="1"/>
  <c r="K82" i="1"/>
  <c r="H83" i="1"/>
  <c r="K83" i="1" s="1"/>
  <c r="M82" i="1" s="1"/>
  <c r="H84" i="1"/>
  <c r="K84" i="1"/>
  <c r="H85" i="1"/>
  <c r="K85" i="1" s="1"/>
  <c r="H86" i="1"/>
  <c r="K86" i="1"/>
  <c r="H87" i="1"/>
  <c r="K87" i="1" s="1"/>
  <c r="H88" i="1"/>
  <c r="K88" i="1"/>
  <c r="H89" i="1"/>
  <c r="K89" i="1" s="1"/>
  <c r="H90" i="1"/>
  <c r="K90" i="1"/>
  <c r="H91" i="1"/>
  <c r="K91" i="1" s="1"/>
  <c r="H92" i="1"/>
  <c r="K92" i="1"/>
  <c r="H93" i="1"/>
  <c r="K93" i="1" s="1"/>
  <c r="H94" i="1"/>
  <c r="K94" i="1"/>
  <c r="H95" i="1"/>
  <c r="K95" i="1" s="1"/>
  <c r="H96" i="1"/>
  <c r="K96" i="1"/>
  <c r="M92" i="1" s="1"/>
  <c r="H97" i="1"/>
  <c r="K97" i="1" s="1"/>
  <c r="H98" i="1"/>
  <c r="K98" i="1"/>
  <c r="H99" i="1"/>
  <c r="K99" i="1" s="1"/>
  <c r="H100" i="1"/>
  <c r="K100" i="1"/>
  <c r="H101" i="1"/>
  <c r="K101" i="1" s="1"/>
  <c r="H102" i="1"/>
  <c r="K102" i="1"/>
  <c r="H103" i="1"/>
  <c r="K103" i="1" s="1"/>
  <c r="H104" i="1"/>
  <c r="K104" i="1"/>
  <c r="M102" i="1" s="1"/>
  <c r="H105" i="1"/>
  <c r="K105" i="1" s="1"/>
  <c r="H106" i="1"/>
  <c r="K106" i="1"/>
  <c r="H107" i="1"/>
  <c r="K107" i="1" s="1"/>
  <c r="H108" i="1"/>
  <c r="K108" i="1"/>
  <c r="H109" i="1"/>
  <c r="K109" i="1" s="1"/>
  <c r="H110" i="1"/>
  <c r="K110" i="1"/>
  <c r="H111" i="1"/>
  <c r="K111" i="1" s="1"/>
  <c r="H112" i="1"/>
  <c r="K112" i="1"/>
  <c r="M112" i="1" s="1"/>
  <c r="H113" i="1"/>
  <c r="K113" i="1" s="1"/>
  <c r="H114" i="1"/>
  <c r="K114" i="1"/>
  <c r="H115" i="1"/>
  <c r="K115" i="1" s="1"/>
  <c r="H116" i="1"/>
  <c r="K116" i="1"/>
  <c r="H117" i="1"/>
  <c r="K117" i="1" s="1"/>
  <c r="H118" i="1"/>
  <c r="K118" i="1"/>
  <c r="H119" i="1"/>
  <c r="K119" i="1" s="1"/>
  <c r="H120" i="1"/>
  <c r="K120" i="1"/>
  <c r="K121" i="1"/>
  <c r="H122" i="1"/>
  <c r="K122" i="1"/>
  <c r="H123" i="1"/>
  <c r="K123" i="1" s="1"/>
  <c r="H124" i="1"/>
  <c r="K124" i="1"/>
  <c r="H125" i="1"/>
  <c r="K125" i="1" s="1"/>
  <c r="H126" i="1"/>
  <c r="K126" i="1"/>
  <c r="H127" i="1"/>
  <c r="K127" i="1" s="1"/>
  <c r="H128" i="1"/>
  <c r="K128" i="1"/>
  <c r="H129" i="1"/>
  <c r="K129" i="1" s="1"/>
  <c r="K130" i="1"/>
  <c r="K131" i="1"/>
  <c r="H132" i="1"/>
  <c r="K132" i="1" s="1"/>
  <c r="M132" i="1" s="1"/>
  <c r="H133" i="1"/>
  <c r="K133" i="1"/>
  <c r="H134" i="1"/>
  <c r="K134" i="1" s="1"/>
  <c r="H135" i="1"/>
  <c r="K135" i="1"/>
  <c r="H136" i="1"/>
  <c r="K136" i="1" s="1"/>
  <c r="H137" i="1"/>
  <c r="K137" i="1"/>
  <c r="H138" i="1"/>
  <c r="K138" i="1" s="1"/>
  <c r="H139" i="1"/>
  <c r="K139" i="1"/>
  <c r="H140" i="1"/>
  <c r="K140" i="1" s="1"/>
  <c r="H141" i="1"/>
  <c r="K141" i="1"/>
  <c r="H142" i="1"/>
  <c r="K142" i="1" s="1"/>
  <c r="H143" i="1"/>
  <c r="K143" i="1"/>
  <c r="H144" i="1"/>
  <c r="K144" i="1" s="1"/>
  <c r="H145" i="1"/>
  <c r="K145" i="1"/>
  <c r="H146" i="1"/>
  <c r="K146" i="1" s="1"/>
  <c r="H147" i="1"/>
  <c r="K147" i="1"/>
  <c r="H148" i="1"/>
  <c r="K148" i="1" s="1"/>
  <c r="H149" i="1"/>
  <c r="K149" i="1"/>
  <c r="H150" i="1"/>
  <c r="K150" i="1" s="1"/>
  <c r="H151" i="1"/>
  <c r="K151" i="1"/>
  <c r="H152" i="1"/>
  <c r="K152" i="1" s="1"/>
  <c r="H153" i="1"/>
  <c r="K153" i="1"/>
  <c r="H154" i="1"/>
  <c r="K154" i="1" s="1"/>
  <c r="H155" i="1"/>
  <c r="K155" i="1"/>
  <c r="H156" i="1"/>
  <c r="K156" i="1" s="1"/>
  <c r="H157" i="1"/>
  <c r="K157" i="1"/>
  <c r="H158" i="1"/>
  <c r="K158" i="1" s="1"/>
  <c r="H159" i="1"/>
  <c r="K159" i="1"/>
  <c r="H160" i="1"/>
  <c r="K160" i="1" s="1"/>
  <c r="H161" i="1"/>
  <c r="K161" i="1"/>
  <c r="H162" i="1"/>
  <c r="K162" i="1" s="1"/>
  <c r="H163" i="1"/>
  <c r="K163" i="1"/>
  <c r="H164" i="1"/>
  <c r="K164" i="1" s="1"/>
  <c r="H165" i="1"/>
  <c r="K165" i="1"/>
  <c r="H166" i="1"/>
  <c r="K166" i="1" s="1"/>
  <c r="H167" i="1"/>
  <c r="K167" i="1"/>
  <c r="H168" i="1"/>
  <c r="K168" i="1" s="1"/>
  <c r="H169" i="1"/>
  <c r="K169" i="1"/>
  <c r="H170" i="1"/>
  <c r="K170" i="1" s="1"/>
  <c r="H171" i="1"/>
  <c r="K171" i="1"/>
  <c r="H172" i="1"/>
  <c r="K172" i="1" s="1"/>
  <c r="H173" i="1"/>
  <c r="K173" i="1"/>
  <c r="H174" i="1"/>
  <c r="K174" i="1" s="1"/>
  <c r="H175" i="1"/>
  <c r="K175" i="1"/>
  <c r="H176" i="1"/>
  <c r="K176" i="1" s="1"/>
  <c r="H177" i="1"/>
  <c r="K177" i="1"/>
  <c r="H178" i="1"/>
  <c r="K178" i="1" s="1"/>
  <c r="H179" i="1"/>
  <c r="K179" i="1"/>
  <c r="H180" i="1"/>
  <c r="K180" i="1" s="1"/>
  <c r="H181" i="1"/>
  <c r="K181" i="1"/>
  <c r="H182" i="1"/>
  <c r="K182" i="1" s="1"/>
  <c r="H183" i="1"/>
  <c r="K183" i="1"/>
  <c r="H184" i="1"/>
  <c r="K184" i="1" s="1"/>
  <c r="H185" i="1"/>
  <c r="K185" i="1"/>
  <c r="H186" i="1"/>
  <c r="K186" i="1" s="1"/>
  <c r="H187" i="1"/>
  <c r="K187" i="1"/>
  <c r="H188" i="1"/>
  <c r="K188" i="1" s="1"/>
  <c r="H189" i="1"/>
  <c r="K189" i="1"/>
  <c r="H190" i="1"/>
  <c r="K190" i="1" s="1"/>
  <c r="H191" i="1"/>
  <c r="K191" i="1"/>
  <c r="H192" i="1"/>
  <c r="K192" i="1" s="1"/>
  <c r="H193" i="1"/>
  <c r="K193" i="1"/>
  <c r="H194" i="1"/>
  <c r="K194" i="1" s="1"/>
  <c r="H195" i="1"/>
  <c r="K195" i="1"/>
  <c r="H196" i="1"/>
  <c r="K196" i="1" s="1"/>
  <c r="H197" i="1"/>
  <c r="K197" i="1"/>
  <c r="H198" i="1"/>
  <c r="K198" i="1" s="1"/>
  <c r="H199" i="1"/>
  <c r="K199" i="1"/>
  <c r="H200" i="1"/>
  <c r="K200" i="1" s="1"/>
  <c r="H201" i="1"/>
  <c r="K201" i="1"/>
  <c r="H202" i="1"/>
  <c r="K202" i="1" s="1"/>
  <c r="H203" i="1"/>
  <c r="K203" i="1"/>
  <c r="H204" i="1"/>
  <c r="K204" i="1" s="1"/>
  <c r="H205" i="1"/>
  <c r="K205" i="1"/>
  <c r="H206" i="1"/>
  <c r="K206" i="1" s="1"/>
  <c r="H207" i="1"/>
  <c r="K207" i="1"/>
  <c r="H208" i="1"/>
  <c r="K208" i="1" s="1"/>
  <c r="H209" i="1"/>
  <c r="K209" i="1"/>
  <c r="H210" i="1"/>
  <c r="K210" i="1" s="1"/>
  <c r="H211" i="1"/>
  <c r="K211" i="1"/>
  <c r="H212" i="1"/>
  <c r="K212" i="1" s="1"/>
  <c r="H213" i="1"/>
  <c r="K213" i="1"/>
  <c r="H214" i="1"/>
  <c r="K214" i="1" s="1"/>
  <c r="H215" i="1"/>
  <c r="K215" i="1"/>
  <c r="K216" i="1"/>
  <c r="H217" i="1"/>
  <c r="K217" i="1" s="1"/>
  <c r="H218" i="1"/>
  <c r="K218" i="1"/>
  <c r="H219" i="1"/>
  <c r="K219" i="1" s="1"/>
  <c r="H220" i="1"/>
  <c r="K220" i="1"/>
  <c r="H221" i="1"/>
  <c r="K221" i="1" s="1"/>
  <c r="H222" i="1"/>
  <c r="K222" i="1"/>
  <c r="H223" i="1"/>
  <c r="K223" i="1" s="1"/>
  <c r="H224" i="1"/>
  <c r="K224" i="1"/>
  <c r="H225" i="1"/>
  <c r="K225" i="1" s="1"/>
  <c r="H226" i="1"/>
  <c r="K226" i="1"/>
  <c r="H227" i="1"/>
  <c r="K227" i="1" s="1"/>
  <c r="H228" i="1"/>
  <c r="K228" i="1"/>
  <c r="H229" i="1"/>
  <c r="K229" i="1" s="1"/>
  <c r="K230" i="1"/>
  <c r="H231" i="1"/>
  <c r="K231" i="1" s="1"/>
  <c r="H232" i="1"/>
  <c r="K232" i="1"/>
  <c r="H233" i="1"/>
  <c r="K233" i="1" s="1"/>
  <c r="H234" i="1"/>
  <c r="K234" i="1"/>
  <c r="H235" i="1"/>
  <c r="K235" i="1" s="1"/>
  <c r="H236" i="1"/>
  <c r="K236" i="1"/>
  <c r="H237" i="1"/>
  <c r="K237" i="1" s="1"/>
  <c r="H238" i="1"/>
  <c r="K238" i="1"/>
  <c r="H239" i="1"/>
  <c r="K239" i="1" s="1"/>
  <c r="H240" i="1"/>
  <c r="K240" i="1"/>
  <c r="H241" i="1"/>
  <c r="K241" i="1" s="1"/>
  <c r="H242" i="1"/>
  <c r="K242" i="1"/>
  <c r="H243" i="1"/>
  <c r="K243" i="1" s="1"/>
  <c r="H244" i="1"/>
  <c r="K244" i="1"/>
  <c r="H245" i="1"/>
  <c r="K245" i="1" s="1"/>
  <c r="H246" i="1"/>
  <c r="K246" i="1"/>
  <c r="H247" i="1"/>
  <c r="K247" i="1" s="1"/>
  <c r="H248" i="1"/>
  <c r="K248" i="1"/>
  <c r="H249" i="1"/>
  <c r="K249" i="1"/>
  <c r="H250" i="1"/>
  <c r="K250" i="1"/>
  <c r="H251" i="1"/>
  <c r="K251" i="1"/>
  <c r="H252" i="1"/>
  <c r="K252" i="1"/>
  <c r="H253" i="1"/>
  <c r="K253" i="1"/>
  <c r="H254" i="1"/>
  <c r="K254" i="1"/>
  <c r="H255" i="1"/>
  <c r="K255" i="1"/>
  <c r="H256" i="1"/>
  <c r="K256" i="1"/>
  <c r="H257" i="1"/>
  <c r="K257" i="1"/>
  <c r="H258" i="1"/>
  <c r="K258" i="1"/>
  <c r="H259" i="1"/>
  <c r="K259" i="1"/>
  <c r="H260" i="1"/>
  <c r="K260" i="1"/>
  <c r="H261" i="1"/>
  <c r="K261" i="1"/>
  <c r="H262" i="1"/>
  <c r="K262" i="1"/>
  <c r="H263" i="1"/>
  <c r="K263" i="1"/>
  <c r="H264" i="1"/>
  <c r="K264" i="1"/>
  <c r="H265" i="1"/>
  <c r="K265" i="1"/>
  <c r="H266" i="1"/>
  <c r="K266" i="1"/>
  <c r="H267" i="1"/>
  <c r="K267" i="1"/>
  <c r="H268" i="1"/>
  <c r="K268" i="1"/>
  <c r="H269" i="1"/>
  <c r="K269" i="1"/>
  <c r="H270" i="1"/>
  <c r="K270" i="1"/>
  <c r="H271" i="1"/>
  <c r="K271" i="1"/>
  <c r="H272" i="1"/>
  <c r="K272" i="1"/>
  <c r="H273" i="1"/>
  <c r="K273" i="1"/>
  <c r="H274" i="1"/>
  <c r="K274" i="1"/>
  <c r="H275" i="1"/>
  <c r="K275" i="1"/>
  <c r="H276" i="1"/>
  <c r="K276" i="1"/>
  <c r="H277" i="1"/>
  <c r="K277" i="1"/>
  <c r="H278" i="1"/>
  <c r="K278" i="1"/>
  <c r="H279" i="1"/>
  <c r="K279" i="1"/>
  <c r="H280" i="1"/>
  <c r="K280" i="1"/>
  <c r="H281" i="1"/>
  <c r="K281" i="1"/>
  <c r="H282" i="1"/>
  <c r="K282" i="1"/>
  <c r="H283" i="1"/>
  <c r="K283" i="1"/>
  <c r="H284" i="1"/>
  <c r="K284" i="1"/>
  <c r="H285" i="1"/>
  <c r="K285" i="1"/>
  <c r="K286" i="1"/>
  <c r="H287" i="1"/>
  <c r="K287" i="1" s="1"/>
  <c r="H288" i="1"/>
  <c r="K288" i="1" s="1"/>
  <c r="H289" i="1"/>
  <c r="K289" i="1" s="1"/>
  <c r="H290" i="1"/>
  <c r="K290" i="1" s="1"/>
  <c r="H291" i="1"/>
  <c r="K291" i="1"/>
  <c r="H292" i="1"/>
  <c r="K292" i="1" s="1"/>
  <c r="H293" i="1"/>
  <c r="K293" i="1"/>
  <c r="H294" i="1"/>
  <c r="K294" i="1" s="1"/>
  <c r="H295" i="1"/>
  <c r="K295" i="1" s="1"/>
  <c r="H296" i="1"/>
  <c r="K296" i="1" s="1"/>
  <c r="H297" i="1"/>
  <c r="K297" i="1" s="1"/>
  <c r="H298" i="1"/>
  <c r="K298" i="1" s="1"/>
  <c r="H299" i="1"/>
  <c r="K299" i="1"/>
  <c r="K300" i="1"/>
  <c r="H301" i="1"/>
  <c r="K301" i="1"/>
  <c r="M2" i="1"/>
  <c r="L2" i="1"/>
  <c r="L12" i="1"/>
  <c r="L22" i="1"/>
  <c r="L32" i="1"/>
  <c r="L42" i="1"/>
  <c r="L52" i="1"/>
  <c r="L62" i="1"/>
  <c r="L72" i="1"/>
  <c r="L82" i="1"/>
  <c r="L92" i="1"/>
  <c r="L102" i="1"/>
  <c r="L112" i="1"/>
  <c r="L122" i="1"/>
  <c r="L132" i="1"/>
  <c r="L142" i="1"/>
  <c r="L152" i="1"/>
  <c r="L162" i="1"/>
  <c r="L172" i="1"/>
  <c r="L182" i="1"/>
  <c r="L192" i="1"/>
  <c r="L202" i="1"/>
  <c r="L212" i="1"/>
  <c r="L222" i="1"/>
  <c r="L232" i="1"/>
  <c r="L242" i="1"/>
  <c r="L252" i="1"/>
  <c r="M262" i="1"/>
  <c r="L262" i="1"/>
  <c r="L272" i="1"/>
  <c r="L282" i="1"/>
  <c r="L292" i="1"/>
  <c r="M52" i="1" l="1"/>
  <c r="M292" i="1"/>
  <c r="M272" i="1"/>
  <c r="M232" i="1"/>
  <c r="M282" i="1"/>
  <c r="M242" i="1"/>
  <c r="M252" i="1"/>
  <c r="M222" i="1"/>
  <c r="M192" i="1"/>
  <c r="M152" i="1"/>
  <c r="M72" i="1"/>
  <c r="M22" i="1"/>
  <c r="M202" i="1"/>
  <c r="M162" i="1"/>
  <c r="M122" i="1"/>
  <c r="M32" i="1"/>
  <c r="M212" i="1"/>
  <c r="M172" i="1"/>
  <c r="M42" i="1"/>
  <c r="M182" i="1"/>
  <c r="M142" i="1"/>
  <c r="M62" i="1"/>
  <c r="M12" i="1"/>
</calcChain>
</file>

<file path=xl/sharedStrings.xml><?xml version="1.0" encoding="utf-8"?>
<sst xmlns="http://schemas.openxmlformats.org/spreadsheetml/2006/main" count="110" uniqueCount="54">
  <si>
    <t>STATE</t>
  </si>
  <si>
    <t>DIV</t>
  </si>
  <si>
    <t>Participant</t>
  </si>
  <si>
    <t>Stage #</t>
  </si>
  <si>
    <t>Raw Time</t>
  </si>
  <si>
    <t>Bonus Target</t>
  </si>
  <si>
    <t># Misses</t>
  </si>
  <si>
    <t>Misses Penalty</t>
  </si>
  <si>
    <t>Procedural</t>
  </si>
  <si>
    <t>Safety Violations</t>
  </si>
  <si>
    <t>Final Time</t>
  </si>
  <si>
    <t>Total Misses</t>
  </si>
  <si>
    <t>Total Time</t>
  </si>
  <si>
    <t>Overall Rank</t>
  </si>
  <si>
    <t>MO</t>
  </si>
  <si>
    <t>SR</t>
  </si>
  <si>
    <t>Lance Oster</t>
  </si>
  <si>
    <t>MT</t>
  </si>
  <si>
    <t>Olivia Prati</t>
  </si>
  <si>
    <t>Lauren Kesner</t>
  </si>
  <si>
    <t>Briley Stahly</t>
  </si>
  <si>
    <t>Kira Meredith</t>
  </si>
  <si>
    <t>CA</t>
  </si>
  <si>
    <t>Thomas Aquino</t>
  </si>
  <si>
    <t>CO</t>
  </si>
  <si>
    <t>Tyler Taylor</t>
  </si>
  <si>
    <t>Raelynn Hagan</t>
  </si>
  <si>
    <t>Josiah Tomaszewski</t>
  </si>
  <si>
    <t>Matthew Delahoy</t>
  </si>
  <si>
    <t>Cody Underwood</t>
  </si>
  <si>
    <t>Cameron McCarty</t>
  </si>
  <si>
    <t>Hunter Kelley</t>
  </si>
  <si>
    <t>Cathy Wade</t>
  </si>
  <si>
    <t>Gaven Hale</t>
  </si>
  <si>
    <t>Haley Bolling</t>
  </si>
  <si>
    <t>Nathan Wagner</t>
  </si>
  <si>
    <t>Makayla Thompson</t>
  </si>
  <si>
    <t>Chandler Johnson</t>
  </si>
  <si>
    <t>Kabrina Fitch</t>
  </si>
  <si>
    <t>Nathan Hessel</t>
  </si>
  <si>
    <t>Kelsey Goth</t>
  </si>
  <si>
    <t>Garrett Hawks</t>
  </si>
  <si>
    <t>Hope Lindley</t>
  </si>
  <si>
    <t>Christine Lindley</t>
  </si>
  <si>
    <t>Wyatt Lockwood</t>
  </si>
  <si>
    <t>Colten Brashear</t>
  </si>
  <si>
    <t>Tricia Amoroso</t>
  </si>
  <si>
    <t>Katherine Webb</t>
  </si>
  <si>
    <t>Parker Hall</t>
  </si>
  <si>
    <t>Time %</t>
  </si>
  <si>
    <t>Test Score (50)</t>
  </si>
  <si>
    <t>Clothing Interview (50)</t>
  </si>
  <si>
    <t>TOTAL SCORE</t>
  </si>
  <si>
    <t>9*10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</si>
</sst>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2" fontId="1" fillId="0" borderId="2" xfId="0" applyNumberFormat="1" applyFont="1" applyBorder="1" applyAlignment="1" applyProtection="1">
      <alignment horizontal="center" wrapText="1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0" fontId="1" fillId="4" borderId="3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2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</xf>
    <xf numFmtId="2" fontId="0" fillId="0" borderId="7" xfId="0" applyNumberFormat="1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left"/>
      <protection locked="0"/>
    </xf>
    <xf numFmtId="2" fontId="0" fillId="5" borderId="6" xfId="0" applyNumberFormat="1" applyFont="1" applyFill="1" applyBorder="1" applyAlignment="1" applyProtection="1">
      <alignment horizontal="left"/>
      <protection locked="0"/>
    </xf>
    <xf numFmtId="1" fontId="0" fillId="5" borderId="6" xfId="0" applyNumberFormat="1" applyFont="1" applyFill="1" applyBorder="1" applyAlignment="1" applyProtection="1">
      <alignment horizontal="left"/>
      <protection locked="0"/>
    </xf>
    <xf numFmtId="0" fontId="0" fillId="5" borderId="6" xfId="0" applyFont="1" applyFill="1" applyBorder="1" applyAlignment="1" applyProtection="1">
      <alignment horizontal="left"/>
    </xf>
    <xf numFmtId="2" fontId="0" fillId="5" borderId="7" xfId="0" applyNumberFormat="1" applyFont="1" applyFill="1" applyBorder="1" applyAlignment="1" applyProtection="1">
      <alignment horizontal="left"/>
    </xf>
    <xf numFmtId="0" fontId="0" fillId="5" borderId="8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0" fontId="0" fillId="0" borderId="0" xfId="0" applyFont="1" applyProtection="1"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7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2" fontId="0" fillId="0" borderId="11" xfId="0" applyNumberFormat="1" applyFont="1" applyBorder="1" applyAlignment="1" applyProtection="1">
      <alignment horizontal="center" vertical="center"/>
      <protection locked="0"/>
    </xf>
    <xf numFmtId="2" fontId="0" fillId="0" borderId="7" xfId="0" applyNumberFormat="1" applyFont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</xf>
    <xf numFmtId="2" fontId="0" fillId="0" borderId="8" xfId="0" applyNumberFormat="1" applyFon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center" vertical="center"/>
    </xf>
    <xf numFmtId="2" fontId="0" fillId="0" borderId="11" xfId="0" applyNumberFormat="1" applyFont="1" applyBorder="1" applyAlignment="1" applyProtection="1">
      <alignment horizontal="center" vertical="center"/>
    </xf>
    <xf numFmtId="2" fontId="0" fillId="0" borderId="7" xfId="0" applyNumberFormat="1" applyBorder="1" applyAlignment="1" applyProtection="1">
      <alignment horizontal="center" vertical="center"/>
    </xf>
    <xf numFmtId="2" fontId="0" fillId="0" borderId="7" xfId="0" applyNumberFormat="1" applyFont="1" applyBorder="1" applyAlignment="1" applyProtection="1">
      <alignment horizontal="center" vertical="center"/>
    </xf>
    <xf numFmtId="2" fontId="0" fillId="5" borderId="8" xfId="0" applyNumberFormat="1" applyFill="1" applyBorder="1" applyAlignment="1" applyProtection="1">
      <alignment horizontal="center" vertical="center"/>
    </xf>
    <xf numFmtId="2" fontId="0" fillId="5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2" fontId="0" fillId="5" borderId="8" xfId="0" applyNumberFormat="1" applyFont="1" applyFill="1" applyBorder="1" applyAlignment="1" applyProtection="1">
      <alignment horizontal="center" vertical="center"/>
    </xf>
    <xf numFmtId="2" fontId="0" fillId="5" borderId="11" xfId="0" applyNumberFormat="1" applyFill="1" applyBorder="1" applyAlignment="1" applyProtection="1">
      <alignment horizontal="center" vertical="center"/>
    </xf>
    <xf numFmtId="2" fontId="0" fillId="5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5" borderId="11" xfId="0" applyNumberFormat="1" applyFont="1" applyFill="1" applyBorder="1" applyAlignment="1" applyProtection="1">
      <alignment horizontal="center" vertical="center"/>
    </xf>
    <xf numFmtId="2" fontId="0" fillId="5" borderId="7" xfId="0" applyNumberFormat="1" applyFill="1" applyBorder="1" applyAlignment="1" applyProtection="1">
      <alignment horizontal="center" vertical="center"/>
    </xf>
    <xf numFmtId="2" fontId="0" fillId="5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7" xfId="0" applyNumberFormat="1" applyFont="1" applyFill="1" applyBorder="1" applyAlignment="1" applyProtection="1">
      <alignment horizontal="center" vertical="center"/>
      <protection locked="0"/>
    </xf>
    <xf numFmtId="2" fontId="0" fillId="5" borderId="7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1" fillId="6" borderId="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15" xfId="0" applyFont="1" applyBorder="1" applyAlignment="1" applyProtection="1">
      <alignment horizontal="center" vertical="center"/>
    </xf>
    <xf numFmtId="2" fontId="0" fillId="0" borderId="16" xfId="0" applyNumberFormat="1" applyFont="1" applyBorder="1" applyAlignment="1" applyProtection="1">
      <alignment horizontal="center" vertical="center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16" fontId="0" fillId="5" borderId="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6"/>
  <sheetViews>
    <sheetView tabSelected="1" topLeftCell="B1" zoomScaleNormal="100" workbookViewId="0">
      <pane ySplit="1" topLeftCell="A2" activePane="bottomLeft" state="frozen"/>
      <selection pane="bottomLeft" activeCell="N12" sqref="N12:N21"/>
    </sheetView>
  </sheetViews>
  <sheetFormatPr defaultRowHeight="15" x14ac:dyDescent="0.25"/>
  <cols>
    <col min="1" max="1" width="7.28515625" customWidth="1"/>
    <col min="2" max="2" width="6.85546875" customWidth="1"/>
    <col min="3" max="3" width="20" customWidth="1"/>
    <col min="4" max="4" width="6.7109375" customWidth="1"/>
    <col min="5" max="6" width="8" customWidth="1"/>
    <col min="7" max="7" width="7.28515625" customWidth="1"/>
    <col min="8" max="8" width="7.85546875" customWidth="1"/>
    <col min="9" max="10" width="10.5703125" customWidth="1"/>
    <col min="14" max="14" width="6.7109375" customWidth="1"/>
    <col min="15" max="15" width="7.28515625" customWidth="1"/>
    <col min="16" max="16" width="9.140625" customWidth="1"/>
  </cols>
  <sheetData>
    <row r="1" spans="1:20" ht="45.75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7" t="s">
        <v>11</v>
      </c>
      <c r="M1" s="8" t="s">
        <v>12</v>
      </c>
      <c r="N1" s="66" t="s">
        <v>49</v>
      </c>
      <c r="O1" s="66" t="s">
        <v>50</v>
      </c>
      <c r="P1" s="66" t="s">
        <v>51</v>
      </c>
      <c r="Q1" s="66" t="s">
        <v>52</v>
      </c>
      <c r="R1" s="9" t="s">
        <v>13</v>
      </c>
    </row>
    <row r="2" spans="1:20" x14ac:dyDescent="0.25">
      <c r="A2" s="10" t="s">
        <v>14</v>
      </c>
      <c r="B2" s="11" t="s">
        <v>15</v>
      </c>
      <c r="C2" s="74" t="s">
        <v>16</v>
      </c>
      <c r="D2" s="13">
        <v>1</v>
      </c>
      <c r="E2" s="14">
        <v>42.64</v>
      </c>
      <c r="F2" s="14">
        <v>0</v>
      </c>
      <c r="G2" s="15">
        <v>0</v>
      </c>
      <c r="H2" s="16">
        <f t="shared" ref="H2:H5" si="0">G2*5</f>
        <v>0</v>
      </c>
      <c r="I2" s="15"/>
      <c r="J2" s="15"/>
      <c r="K2" s="17">
        <f>SUM(E2+H2+I2+J2)-F2</f>
        <v>42.64</v>
      </c>
      <c r="L2" s="73">
        <f>IF(G2&lt;&gt;"", G2+G3+G4+G5+G6+G7+G8+G9+G10+G11, "" )</f>
        <v>3</v>
      </c>
      <c r="M2" s="72">
        <f>IF(E2&lt;&gt;"", K2+K3+K4+K5+K6+K7+K8+K9+K10+K11, "" )</f>
        <v>437.21999999999997</v>
      </c>
      <c r="N2" s="71">
        <v>73.900000000000006</v>
      </c>
      <c r="O2" s="70">
        <v>37</v>
      </c>
      <c r="P2" s="70">
        <v>33</v>
      </c>
      <c r="Q2" s="69">
        <v>143.9</v>
      </c>
      <c r="R2" s="68">
        <v>12</v>
      </c>
    </row>
    <row r="3" spans="1:20" x14ac:dyDescent="0.25">
      <c r="A3" s="10"/>
      <c r="B3" s="11"/>
      <c r="C3" s="21"/>
      <c r="D3" s="13">
        <v>2</v>
      </c>
      <c r="E3" s="14">
        <v>43.4</v>
      </c>
      <c r="F3" s="14">
        <v>0</v>
      </c>
      <c r="G3" s="15">
        <v>2</v>
      </c>
      <c r="H3" s="16">
        <f t="shared" si="0"/>
        <v>10</v>
      </c>
      <c r="I3" s="15"/>
      <c r="J3" s="15"/>
      <c r="K3" s="17">
        <f>SUM(E3+H3+I3+J3)-F3</f>
        <v>53.4</v>
      </c>
      <c r="L3" s="22"/>
      <c r="M3" s="23"/>
      <c r="N3" s="49"/>
      <c r="O3" s="45"/>
      <c r="P3" s="45"/>
      <c r="Q3" s="50"/>
      <c r="R3" s="24"/>
    </row>
    <row r="4" spans="1:20" x14ac:dyDescent="0.25">
      <c r="A4" s="10"/>
      <c r="B4" s="11"/>
      <c r="C4" s="21"/>
      <c r="D4" s="13">
        <v>3</v>
      </c>
      <c r="E4" s="14">
        <v>52.64</v>
      </c>
      <c r="F4" s="14">
        <v>0</v>
      </c>
      <c r="G4" s="15">
        <v>0</v>
      </c>
      <c r="H4" s="16">
        <f t="shared" si="0"/>
        <v>0</v>
      </c>
      <c r="I4" s="15"/>
      <c r="J4" s="15"/>
      <c r="K4" s="17">
        <f>SUM(E4+H4+I4+J4)-F4</f>
        <v>52.64</v>
      </c>
      <c r="L4" s="22"/>
      <c r="M4" s="23"/>
      <c r="N4" s="49"/>
      <c r="O4" s="45"/>
      <c r="P4" s="45"/>
      <c r="Q4" s="50"/>
      <c r="R4" s="24"/>
    </row>
    <row r="5" spans="1:20" x14ac:dyDescent="0.25">
      <c r="A5" s="10"/>
      <c r="B5" s="11"/>
      <c r="C5" s="21"/>
      <c r="D5" s="13">
        <v>4</v>
      </c>
      <c r="E5" s="14">
        <v>31.33</v>
      </c>
      <c r="F5" s="14">
        <v>10</v>
      </c>
      <c r="G5" s="15">
        <v>0</v>
      </c>
      <c r="H5" s="16">
        <f t="shared" si="0"/>
        <v>0</v>
      </c>
      <c r="I5" s="15"/>
      <c r="J5" s="15"/>
      <c r="K5" s="17">
        <f>SUM(E5+H5+I5+J5)-F5</f>
        <v>21.33</v>
      </c>
      <c r="L5" s="22"/>
      <c r="M5" s="23"/>
      <c r="N5" s="49"/>
      <c r="O5" s="45"/>
      <c r="P5" s="45"/>
      <c r="Q5" s="50"/>
      <c r="R5" s="24"/>
    </row>
    <row r="6" spans="1:20" x14ac:dyDescent="0.25">
      <c r="A6" s="10"/>
      <c r="B6" s="11"/>
      <c r="C6" s="21"/>
      <c r="D6" s="13">
        <v>5</v>
      </c>
      <c r="E6" s="14">
        <v>44.05</v>
      </c>
      <c r="F6" s="14">
        <v>0</v>
      </c>
      <c r="G6" s="15">
        <v>0</v>
      </c>
      <c r="H6" s="16">
        <v>0</v>
      </c>
      <c r="I6" s="15"/>
      <c r="J6" s="15"/>
      <c r="K6" s="17">
        <f>SUM(E6+H6+I6+J6)-F6</f>
        <v>44.05</v>
      </c>
      <c r="L6" s="22"/>
      <c r="M6" s="23"/>
      <c r="N6" s="49"/>
      <c r="O6" s="45"/>
      <c r="P6" s="45"/>
      <c r="Q6" s="50"/>
      <c r="R6" s="24"/>
    </row>
    <row r="7" spans="1:20" x14ac:dyDescent="0.25">
      <c r="A7" s="10"/>
      <c r="B7" s="11"/>
      <c r="C7" s="21"/>
      <c r="D7" s="13">
        <v>6</v>
      </c>
      <c r="E7" s="14">
        <v>45.98</v>
      </c>
      <c r="F7" s="14">
        <v>0</v>
      </c>
      <c r="G7" s="15">
        <v>0</v>
      </c>
      <c r="H7" s="16">
        <f>G7*5</f>
        <v>0</v>
      </c>
      <c r="I7" s="15"/>
      <c r="J7" s="15"/>
      <c r="K7" s="17">
        <f>SUM(E7+H7+I7+J7)-F7</f>
        <v>45.98</v>
      </c>
      <c r="L7" s="22"/>
      <c r="M7" s="23"/>
      <c r="N7" s="49"/>
      <c r="O7" s="45"/>
      <c r="P7" s="45"/>
      <c r="Q7" s="50"/>
      <c r="R7" s="24"/>
    </row>
    <row r="8" spans="1:20" x14ac:dyDescent="0.25">
      <c r="A8" s="10"/>
      <c r="B8" s="11"/>
      <c r="C8" s="21"/>
      <c r="D8" s="13">
        <v>7</v>
      </c>
      <c r="E8" s="14">
        <v>47.9</v>
      </c>
      <c r="F8" s="14">
        <v>0</v>
      </c>
      <c r="G8" s="15">
        <v>0</v>
      </c>
      <c r="H8" s="16">
        <f>G8*5</f>
        <v>0</v>
      </c>
      <c r="I8" s="15"/>
      <c r="J8" s="15">
        <v>10</v>
      </c>
      <c r="K8" s="17">
        <f>SUM(E8+H8+I8+J8)-F8</f>
        <v>57.9</v>
      </c>
      <c r="L8" s="22"/>
      <c r="M8" s="23"/>
      <c r="N8" s="49"/>
      <c r="O8" s="45"/>
      <c r="P8" s="45"/>
      <c r="Q8" s="50"/>
      <c r="R8" s="24"/>
    </row>
    <row r="9" spans="1:20" x14ac:dyDescent="0.25">
      <c r="A9" s="10"/>
      <c r="B9" s="11"/>
      <c r="C9" s="21"/>
      <c r="D9" s="13">
        <v>8</v>
      </c>
      <c r="E9" s="14">
        <v>43.83</v>
      </c>
      <c r="F9" s="14">
        <v>0</v>
      </c>
      <c r="G9" s="15">
        <v>1</v>
      </c>
      <c r="H9" s="16">
        <f>G9*5</f>
        <v>5</v>
      </c>
      <c r="I9" s="15"/>
      <c r="J9" s="15"/>
      <c r="K9" s="17">
        <f>SUM(E9+H9+I9+J9)-F9</f>
        <v>48.83</v>
      </c>
      <c r="L9" s="22"/>
      <c r="M9" s="23"/>
      <c r="N9" s="49"/>
      <c r="O9" s="45"/>
      <c r="P9" s="45"/>
      <c r="Q9" s="50"/>
      <c r="R9" s="24"/>
    </row>
    <row r="10" spans="1:20" x14ac:dyDescent="0.25">
      <c r="A10" s="10"/>
      <c r="B10" s="11"/>
      <c r="C10" s="21"/>
      <c r="D10" s="13">
        <v>9</v>
      </c>
      <c r="E10" s="14">
        <v>40.71</v>
      </c>
      <c r="F10" s="14">
        <v>0</v>
      </c>
      <c r="G10" s="15">
        <v>0</v>
      </c>
      <c r="H10" s="16">
        <f>G10*5</f>
        <v>0</v>
      </c>
      <c r="I10" s="15"/>
      <c r="J10" s="15"/>
      <c r="K10" s="17">
        <f>SUM(E10+H10+I10+J10)-F10</f>
        <v>40.71</v>
      </c>
      <c r="L10" s="22"/>
      <c r="M10" s="23"/>
      <c r="N10" s="49"/>
      <c r="O10" s="45"/>
      <c r="P10" s="45"/>
      <c r="Q10" s="50"/>
      <c r="R10" s="24"/>
    </row>
    <row r="11" spans="1:20" x14ac:dyDescent="0.25">
      <c r="A11" s="10"/>
      <c r="B11" s="11"/>
      <c r="C11" s="25"/>
      <c r="D11" s="13">
        <v>10</v>
      </c>
      <c r="E11" s="14">
        <v>39.74</v>
      </c>
      <c r="F11" s="14">
        <v>10</v>
      </c>
      <c r="G11" s="15">
        <v>0</v>
      </c>
      <c r="H11" s="16">
        <f>G11*5</f>
        <v>0</v>
      </c>
      <c r="I11" s="15"/>
      <c r="J11" s="15"/>
      <c r="K11" s="17">
        <f>SUM(E11+H11+I11+J11)-F11</f>
        <v>29.740000000000002</v>
      </c>
      <c r="L11" s="26"/>
      <c r="M11" s="27"/>
      <c r="N11" s="51"/>
      <c r="O11" s="46"/>
      <c r="P11" s="46"/>
      <c r="Q11" s="52"/>
      <c r="R11" s="28"/>
    </row>
    <row r="12" spans="1:20" x14ac:dyDescent="0.25">
      <c r="A12" s="10" t="s">
        <v>17</v>
      </c>
      <c r="B12" s="11" t="s">
        <v>15</v>
      </c>
      <c r="C12" s="29" t="s">
        <v>18</v>
      </c>
      <c r="D12" s="30">
        <v>1</v>
      </c>
      <c r="E12" s="31">
        <v>60.94</v>
      </c>
      <c r="F12" s="31">
        <v>0</v>
      </c>
      <c r="G12" s="32">
        <v>3</v>
      </c>
      <c r="H12" s="33">
        <f t="shared" ref="H12:H15" si="1">G12*5</f>
        <v>15</v>
      </c>
      <c r="I12" s="32"/>
      <c r="J12" s="32"/>
      <c r="K12" s="34">
        <f>SUM(E12+H12+I12+J12)-F12</f>
        <v>75.94</v>
      </c>
      <c r="L12" s="35">
        <f>IF(G12&lt;&gt;"", G12+G13+G14+G15+G16+G17+G18+G19+G20+G21, "" )</f>
        <v>25</v>
      </c>
      <c r="M12" s="35">
        <f>IF(E12&lt;&gt;"", K12+K13+K14+K15+K16+K17+K18+K19+K20+K21, "" )</f>
        <v>696.06999999999994</v>
      </c>
      <c r="N12" s="53">
        <v>46.4</v>
      </c>
      <c r="O12" s="54">
        <v>42.5</v>
      </c>
      <c r="P12" s="55">
        <v>36.299999999999997</v>
      </c>
      <c r="Q12" s="56">
        <v>125.2</v>
      </c>
      <c r="R12" s="36">
        <v>22</v>
      </c>
    </row>
    <row r="13" spans="1:20" x14ac:dyDescent="0.25">
      <c r="A13" s="10"/>
      <c r="B13" s="11"/>
      <c r="C13" s="38"/>
      <c r="D13" s="30">
        <v>2</v>
      </c>
      <c r="E13" s="31">
        <v>56.01</v>
      </c>
      <c r="F13" s="31">
        <v>0</v>
      </c>
      <c r="G13" s="32">
        <v>2</v>
      </c>
      <c r="H13" s="33">
        <f t="shared" si="1"/>
        <v>10</v>
      </c>
      <c r="I13" s="32"/>
      <c r="J13" s="32"/>
      <c r="K13" s="34">
        <f>SUM(E13+H13+I13+J13)-F13</f>
        <v>66.009999999999991</v>
      </c>
      <c r="L13" s="39"/>
      <c r="M13" s="39"/>
      <c r="N13" s="57"/>
      <c r="O13" s="58"/>
      <c r="P13" s="59"/>
      <c r="Q13" s="60"/>
      <c r="R13" s="40"/>
      <c r="S13" s="37"/>
      <c r="T13" s="37"/>
    </row>
    <row r="14" spans="1:20" x14ac:dyDescent="0.25">
      <c r="A14" s="10"/>
      <c r="B14" s="11"/>
      <c r="C14" s="38"/>
      <c r="D14" s="30">
        <v>3</v>
      </c>
      <c r="E14" s="31">
        <v>74.53</v>
      </c>
      <c r="F14" s="31">
        <v>0</v>
      </c>
      <c r="G14" s="32">
        <v>3</v>
      </c>
      <c r="H14" s="33">
        <f t="shared" si="1"/>
        <v>15</v>
      </c>
      <c r="I14" s="32"/>
      <c r="J14" s="32"/>
      <c r="K14" s="34">
        <f>SUM(E14+H14+I14+J14)-F14</f>
        <v>89.53</v>
      </c>
      <c r="L14" s="39"/>
      <c r="M14" s="39"/>
      <c r="N14" s="57"/>
      <c r="O14" s="58"/>
      <c r="P14" s="59"/>
      <c r="Q14" s="60"/>
      <c r="R14" s="40"/>
      <c r="S14" s="37"/>
      <c r="T14" s="37"/>
    </row>
    <row r="15" spans="1:20" x14ac:dyDescent="0.25">
      <c r="A15" s="10"/>
      <c r="B15" s="11"/>
      <c r="C15" s="38"/>
      <c r="D15" s="30">
        <v>4</v>
      </c>
      <c r="E15" s="31">
        <v>36.85</v>
      </c>
      <c r="F15" s="31">
        <v>5</v>
      </c>
      <c r="G15" s="32">
        <v>2</v>
      </c>
      <c r="H15" s="33">
        <f t="shared" si="1"/>
        <v>10</v>
      </c>
      <c r="I15" s="32"/>
      <c r="J15" s="32"/>
      <c r="K15" s="34">
        <f>SUM(E15+H15+I15+J15)-F15</f>
        <v>41.85</v>
      </c>
      <c r="L15" s="39"/>
      <c r="M15" s="39"/>
      <c r="N15" s="57"/>
      <c r="O15" s="58"/>
      <c r="P15" s="59"/>
      <c r="Q15" s="60"/>
      <c r="R15" s="40"/>
      <c r="S15" s="37"/>
      <c r="T15" s="37"/>
    </row>
    <row r="16" spans="1:20" x14ac:dyDescent="0.25">
      <c r="A16" s="10"/>
      <c r="B16" s="11"/>
      <c r="C16" s="38"/>
      <c r="D16" s="30">
        <v>5</v>
      </c>
      <c r="E16" s="31">
        <v>75.97</v>
      </c>
      <c r="F16" s="31">
        <v>0</v>
      </c>
      <c r="G16" s="32">
        <v>3</v>
      </c>
      <c r="H16" s="33">
        <f>G16*5</f>
        <v>15</v>
      </c>
      <c r="I16" s="32"/>
      <c r="J16" s="32"/>
      <c r="K16" s="34">
        <f>SUM(E16+H16+I16+J16)-F16</f>
        <v>90.97</v>
      </c>
      <c r="L16" s="39"/>
      <c r="M16" s="39"/>
      <c r="N16" s="57"/>
      <c r="O16" s="58"/>
      <c r="P16" s="59"/>
      <c r="Q16" s="60"/>
      <c r="R16" s="40"/>
      <c r="S16" s="37"/>
      <c r="T16" s="37"/>
    </row>
    <row r="17" spans="1:20" x14ac:dyDescent="0.25">
      <c r="A17" s="10"/>
      <c r="B17" s="11"/>
      <c r="C17" s="38"/>
      <c r="D17" s="30">
        <v>6</v>
      </c>
      <c r="E17" s="31">
        <v>59.96</v>
      </c>
      <c r="F17" s="31">
        <v>0</v>
      </c>
      <c r="G17" s="32">
        <v>2</v>
      </c>
      <c r="H17" s="33">
        <f>G17*5</f>
        <v>10</v>
      </c>
      <c r="I17" s="32"/>
      <c r="J17" s="32"/>
      <c r="K17" s="34">
        <f>SUM(E17+H17+I17+J17)-F17</f>
        <v>69.960000000000008</v>
      </c>
      <c r="L17" s="39"/>
      <c r="M17" s="39"/>
      <c r="N17" s="57"/>
      <c r="O17" s="58"/>
      <c r="P17" s="59"/>
      <c r="Q17" s="60"/>
      <c r="R17" s="40"/>
      <c r="S17" s="37"/>
      <c r="T17" s="37"/>
    </row>
    <row r="18" spans="1:20" x14ac:dyDescent="0.25">
      <c r="A18" s="10"/>
      <c r="B18" s="11"/>
      <c r="C18" s="38"/>
      <c r="D18" s="30">
        <v>7</v>
      </c>
      <c r="E18" s="31">
        <v>59.73</v>
      </c>
      <c r="F18" s="31">
        <v>0</v>
      </c>
      <c r="G18" s="32">
        <v>5</v>
      </c>
      <c r="H18" s="33">
        <f>G18*5</f>
        <v>25</v>
      </c>
      <c r="I18" s="32"/>
      <c r="J18" s="32"/>
      <c r="K18" s="34">
        <f>SUM(E18+H18+I18+J18)-F18</f>
        <v>84.72999999999999</v>
      </c>
      <c r="L18" s="39"/>
      <c r="M18" s="39"/>
      <c r="N18" s="57"/>
      <c r="O18" s="58"/>
      <c r="P18" s="59"/>
      <c r="Q18" s="60"/>
      <c r="R18" s="40"/>
      <c r="S18" s="37"/>
      <c r="T18" s="37"/>
    </row>
    <row r="19" spans="1:20" x14ac:dyDescent="0.25">
      <c r="A19" s="10"/>
      <c r="B19" s="11"/>
      <c r="C19" s="38"/>
      <c r="D19" s="30">
        <v>8</v>
      </c>
      <c r="E19" s="31">
        <v>50.13</v>
      </c>
      <c r="F19" s="31">
        <v>0</v>
      </c>
      <c r="G19" s="32">
        <v>1</v>
      </c>
      <c r="H19" s="33">
        <f>G19*5</f>
        <v>5</v>
      </c>
      <c r="I19" s="32"/>
      <c r="J19" s="32"/>
      <c r="K19" s="34">
        <f>SUM(E19+H19+I19+J19)-F19</f>
        <v>55.13</v>
      </c>
      <c r="L19" s="39"/>
      <c r="M19" s="39"/>
      <c r="N19" s="57"/>
      <c r="O19" s="58"/>
      <c r="P19" s="59"/>
      <c r="Q19" s="60"/>
      <c r="R19" s="40"/>
      <c r="S19" s="37"/>
      <c r="T19" s="37"/>
    </row>
    <row r="20" spans="1:20" x14ac:dyDescent="0.25">
      <c r="A20" s="10"/>
      <c r="B20" s="11"/>
      <c r="C20" s="38"/>
      <c r="D20" s="30">
        <v>9</v>
      </c>
      <c r="E20" s="31">
        <v>50.29</v>
      </c>
      <c r="F20" s="31">
        <v>0</v>
      </c>
      <c r="G20" s="32">
        <v>4</v>
      </c>
      <c r="H20" s="33">
        <v>20</v>
      </c>
      <c r="I20" s="32"/>
      <c r="J20" s="32"/>
      <c r="K20" s="34">
        <f>SUM(E20+H20+I20+J20)-F20</f>
        <v>70.289999999999992</v>
      </c>
      <c r="L20" s="39"/>
      <c r="M20" s="39"/>
      <c r="N20" s="57"/>
      <c r="O20" s="58"/>
      <c r="P20" s="59"/>
      <c r="Q20" s="60"/>
      <c r="R20" s="40"/>
      <c r="S20" s="37"/>
      <c r="T20" s="37"/>
    </row>
    <row r="21" spans="1:20" x14ac:dyDescent="0.25">
      <c r="A21" s="10"/>
      <c r="B21" s="11"/>
      <c r="C21" s="41"/>
      <c r="D21" s="30">
        <v>10</v>
      </c>
      <c r="E21" s="31">
        <v>51.66</v>
      </c>
      <c r="F21" s="31">
        <v>0</v>
      </c>
      <c r="G21" s="32">
        <v>0</v>
      </c>
      <c r="H21" s="33">
        <v>0</v>
      </c>
      <c r="I21" s="32"/>
      <c r="J21" s="32"/>
      <c r="K21" s="34">
        <f>SUM(E21+H21+I21+J21)-F21</f>
        <v>51.66</v>
      </c>
      <c r="L21" s="42"/>
      <c r="M21" s="42"/>
      <c r="N21" s="61"/>
      <c r="O21" s="62"/>
      <c r="P21" s="63"/>
      <c r="Q21" s="64"/>
      <c r="R21" s="43"/>
      <c r="S21" s="37"/>
      <c r="T21" s="37"/>
    </row>
    <row r="22" spans="1:20" x14ac:dyDescent="0.25">
      <c r="A22" s="10" t="s">
        <v>17</v>
      </c>
      <c r="B22" s="11" t="s">
        <v>15</v>
      </c>
      <c r="C22" s="12" t="s">
        <v>19</v>
      </c>
      <c r="D22" s="13">
        <v>1</v>
      </c>
      <c r="E22" s="14">
        <v>47.54</v>
      </c>
      <c r="F22" s="14">
        <v>0</v>
      </c>
      <c r="G22" s="15">
        <v>0</v>
      </c>
      <c r="H22" s="16">
        <f t="shared" ref="H22:H54" si="2">G22*5</f>
        <v>0</v>
      </c>
      <c r="I22" s="15"/>
      <c r="J22" s="15"/>
      <c r="K22" s="17">
        <f>SUM(E22+H22+I22+J22)-F22</f>
        <v>47.54</v>
      </c>
      <c r="L22" s="18">
        <f>IF(G22&lt;&gt;"", G22+G23+G24+G25+G26+G27+G28+G29+G30+G31, "" )</f>
        <v>12</v>
      </c>
      <c r="M22" s="19">
        <f>IF(E22&lt;&gt;"", K22+K23+K24+K25+K26+K27+K28+K29+K30+K31, "" )</f>
        <v>515.45000000000005</v>
      </c>
      <c r="N22" s="47">
        <v>62.7</v>
      </c>
      <c r="O22" s="44">
        <v>34</v>
      </c>
      <c r="P22" s="44">
        <v>34.700000000000003</v>
      </c>
      <c r="Q22" s="48">
        <v>131.4</v>
      </c>
      <c r="R22" s="20">
        <v>20</v>
      </c>
      <c r="S22" s="37"/>
      <c r="T22" s="37"/>
    </row>
    <row r="23" spans="1:20" x14ac:dyDescent="0.25">
      <c r="A23" s="10"/>
      <c r="B23" s="11"/>
      <c r="C23" s="21"/>
      <c r="D23" s="13">
        <v>2</v>
      </c>
      <c r="E23" s="14">
        <v>51.27</v>
      </c>
      <c r="F23" s="14">
        <v>10</v>
      </c>
      <c r="G23" s="15">
        <v>1</v>
      </c>
      <c r="H23" s="16">
        <f t="shared" si="2"/>
        <v>5</v>
      </c>
      <c r="I23" s="15"/>
      <c r="J23" s="15"/>
      <c r="K23" s="17">
        <f>SUM(E23+H23+I23+J23)-F23</f>
        <v>46.27</v>
      </c>
      <c r="L23" s="22"/>
      <c r="M23" s="23"/>
      <c r="N23" s="49"/>
      <c r="O23" s="45"/>
      <c r="P23" s="45"/>
      <c r="Q23" s="50"/>
      <c r="R23" s="24"/>
    </row>
    <row r="24" spans="1:20" x14ac:dyDescent="0.25">
      <c r="A24" s="10"/>
      <c r="B24" s="11"/>
      <c r="C24" s="21"/>
      <c r="D24" s="13">
        <v>3</v>
      </c>
      <c r="E24" s="14">
        <v>48.73</v>
      </c>
      <c r="F24" s="14">
        <v>0</v>
      </c>
      <c r="G24" s="15">
        <v>1</v>
      </c>
      <c r="H24" s="16">
        <f t="shared" si="2"/>
        <v>5</v>
      </c>
      <c r="I24" s="15"/>
      <c r="J24" s="15"/>
      <c r="K24" s="17">
        <f>SUM(E24+H24+I24+J24)-F24</f>
        <v>53.73</v>
      </c>
      <c r="L24" s="22"/>
      <c r="M24" s="23"/>
      <c r="N24" s="49"/>
      <c r="O24" s="45"/>
      <c r="P24" s="45"/>
      <c r="Q24" s="50"/>
      <c r="R24" s="24"/>
    </row>
    <row r="25" spans="1:20" x14ac:dyDescent="0.25">
      <c r="A25" s="10"/>
      <c r="B25" s="11"/>
      <c r="C25" s="21"/>
      <c r="D25" s="13">
        <v>4</v>
      </c>
      <c r="E25" s="14">
        <v>42.68</v>
      </c>
      <c r="F25" s="14">
        <v>10</v>
      </c>
      <c r="G25" s="15">
        <v>0</v>
      </c>
      <c r="H25" s="16">
        <f t="shared" si="2"/>
        <v>0</v>
      </c>
      <c r="I25" s="15"/>
      <c r="J25" s="15"/>
      <c r="K25" s="17">
        <f>SUM(E25+H25+I25+J25)-F25</f>
        <v>32.68</v>
      </c>
      <c r="L25" s="22"/>
      <c r="M25" s="23"/>
      <c r="N25" s="49"/>
      <c r="O25" s="45"/>
      <c r="P25" s="45"/>
      <c r="Q25" s="50"/>
      <c r="R25" s="24"/>
    </row>
    <row r="26" spans="1:20" x14ac:dyDescent="0.25">
      <c r="A26" s="10"/>
      <c r="B26" s="11"/>
      <c r="C26" s="21"/>
      <c r="D26" s="13">
        <v>5</v>
      </c>
      <c r="E26" s="14">
        <v>48.11</v>
      </c>
      <c r="F26" s="14">
        <v>0</v>
      </c>
      <c r="G26" s="15">
        <v>1</v>
      </c>
      <c r="H26" s="16">
        <f t="shared" si="2"/>
        <v>5</v>
      </c>
      <c r="I26" s="15"/>
      <c r="J26" s="15"/>
      <c r="K26" s="17">
        <f>SUM(E26+H26+I26+J26)-F26</f>
        <v>53.11</v>
      </c>
      <c r="L26" s="22"/>
      <c r="M26" s="23"/>
      <c r="N26" s="49"/>
      <c r="O26" s="45"/>
      <c r="P26" s="45"/>
      <c r="Q26" s="50"/>
      <c r="R26" s="24"/>
    </row>
    <row r="27" spans="1:20" x14ac:dyDescent="0.25">
      <c r="A27" s="10"/>
      <c r="B27" s="11"/>
      <c r="C27" s="21"/>
      <c r="D27" s="13">
        <v>6</v>
      </c>
      <c r="E27" s="14">
        <v>44.41</v>
      </c>
      <c r="F27" s="14">
        <v>10</v>
      </c>
      <c r="G27" s="15">
        <v>1</v>
      </c>
      <c r="H27" s="16">
        <f t="shared" si="2"/>
        <v>5</v>
      </c>
      <c r="I27" s="15"/>
      <c r="J27" s="15"/>
      <c r="K27" s="17">
        <f>SUM(E27+H27+I27+J27)-F27</f>
        <v>39.409999999999997</v>
      </c>
      <c r="L27" s="22"/>
      <c r="M27" s="23"/>
      <c r="N27" s="49"/>
      <c r="O27" s="45"/>
      <c r="P27" s="45"/>
      <c r="Q27" s="50"/>
      <c r="R27" s="24"/>
    </row>
    <row r="28" spans="1:20" x14ac:dyDescent="0.25">
      <c r="A28" s="10"/>
      <c r="B28" s="11"/>
      <c r="C28" s="21"/>
      <c r="D28" s="13">
        <v>7</v>
      </c>
      <c r="E28" s="14">
        <v>49.1</v>
      </c>
      <c r="F28" s="14">
        <v>0</v>
      </c>
      <c r="G28" s="15">
        <v>1</v>
      </c>
      <c r="H28" s="16">
        <f t="shared" si="2"/>
        <v>5</v>
      </c>
      <c r="I28" s="15"/>
      <c r="J28" s="15"/>
      <c r="K28" s="17">
        <f>SUM(E28+H28+I28+J28)-F28</f>
        <v>54.1</v>
      </c>
      <c r="L28" s="22"/>
      <c r="M28" s="23"/>
      <c r="N28" s="49"/>
      <c r="O28" s="45"/>
      <c r="P28" s="45"/>
      <c r="Q28" s="50"/>
      <c r="R28" s="24"/>
    </row>
    <row r="29" spans="1:20" x14ac:dyDescent="0.25">
      <c r="A29" s="10"/>
      <c r="B29" s="11"/>
      <c r="C29" s="21"/>
      <c r="D29" s="13">
        <v>8</v>
      </c>
      <c r="E29" s="14">
        <v>46.49</v>
      </c>
      <c r="F29" s="14">
        <v>0</v>
      </c>
      <c r="G29" s="15">
        <v>2</v>
      </c>
      <c r="H29" s="16">
        <f t="shared" si="2"/>
        <v>10</v>
      </c>
      <c r="I29" s="15"/>
      <c r="J29" s="15"/>
      <c r="K29" s="17">
        <f>SUM(E29+H29+I29+J29)-F29</f>
        <v>56.49</v>
      </c>
      <c r="L29" s="22"/>
      <c r="M29" s="23"/>
      <c r="N29" s="49"/>
      <c r="O29" s="45"/>
      <c r="P29" s="45"/>
      <c r="Q29" s="50"/>
      <c r="R29" s="24"/>
    </row>
    <row r="30" spans="1:20" x14ac:dyDescent="0.25">
      <c r="A30" s="10"/>
      <c r="B30" s="11"/>
      <c r="C30" s="21"/>
      <c r="D30" s="13">
        <v>9</v>
      </c>
      <c r="E30" s="14">
        <v>46.75</v>
      </c>
      <c r="F30" s="14">
        <v>0</v>
      </c>
      <c r="G30" s="15">
        <v>4</v>
      </c>
      <c r="H30" s="16">
        <f t="shared" si="2"/>
        <v>20</v>
      </c>
      <c r="I30" s="15"/>
      <c r="J30" s="15"/>
      <c r="K30" s="17">
        <f>SUM(E30+H30+I30+J30)-F30</f>
        <v>66.75</v>
      </c>
      <c r="L30" s="22"/>
      <c r="M30" s="23"/>
      <c r="N30" s="49"/>
      <c r="O30" s="45"/>
      <c r="P30" s="45"/>
      <c r="Q30" s="50"/>
      <c r="R30" s="24"/>
    </row>
    <row r="31" spans="1:20" x14ac:dyDescent="0.25">
      <c r="A31" s="10"/>
      <c r="B31" s="11"/>
      <c r="C31" s="25"/>
      <c r="D31" s="13">
        <v>10</v>
      </c>
      <c r="E31" s="14">
        <v>60.37</v>
      </c>
      <c r="F31" s="14">
        <v>0</v>
      </c>
      <c r="G31" s="15">
        <v>1</v>
      </c>
      <c r="H31" s="16">
        <f t="shared" si="2"/>
        <v>5</v>
      </c>
      <c r="I31" s="15"/>
      <c r="J31" s="15"/>
      <c r="K31" s="17">
        <f>SUM(E31+H31+I31+J31)-F31</f>
        <v>65.37</v>
      </c>
      <c r="L31" s="26"/>
      <c r="M31" s="27"/>
      <c r="N31" s="51"/>
      <c r="O31" s="46"/>
      <c r="P31" s="46"/>
      <c r="Q31" s="52"/>
      <c r="R31" s="28"/>
    </row>
    <row r="32" spans="1:20" x14ac:dyDescent="0.25">
      <c r="A32" s="10" t="s">
        <v>17</v>
      </c>
      <c r="B32" s="11" t="s">
        <v>15</v>
      </c>
      <c r="C32" s="29" t="s">
        <v>20</v>
      </c>
      <c r="D32" s="30">
        <v>1</v>
      </c>
      <c r="E32" s="31">
        <v>49.36</v>
      </c>
      <c r="F32" s="31">
        <v>0</v>
      </c>
      <c r="G32" s="32">
        <v>3</v>
      </c>
      <c r="H32" s="33">
        <f t="shared" si="2"/>
        <v>15</v>
      </c>
      <c r="I32" s="32"/>
      <c r="J32" s="32"/>
      <c r="K32" s="34">
        <f>SUM(E32+H32+I32+J32)-F32</f>
        <v>64.36</v>
      </c>
      <c r="L32" s="35">
        <f>IF(G32&lt;&gt;"", G32+G33+G34+G35+G36+G37+G38+G39+G40+G41, "" )</f>
        <v>37</v>
      </c>
      <c r="M32" s="35">
        <f>IF(E32&lt;&gt;"", K32+K33+K34+K35+K36+K37+K38+K39+K40+K41, "" )</f>
        <v>775.23</v>
      </c>
      <c r="N32" s="53">
        <v>41.7</v>
      </c>
      <c r="O32" s="54">
        <v>37.5</v>
      </c>
      <c r="P32" s="54">
        <v>35.299999999999997</v>
      </c>
      <c r="Q32" s="56">
        <v>114.5</v>
      </c>
      <c r="R32" s="36">
        <v>27</v>
      </c>
    </row>
    <row r="33" spans="1:18" x14ac:dyDescent="0.25">
      <c r="A33" s="10"/>
      <c r="B33" s="11"/>
      <c r="C33" s="38"/>
      <c r="D33" s="30">
        <v>2</v>
      </c>
      <c r="E33" s="31">
        <v>65.319999999999993</v>
      </c>
      <c r="F33" s="31">
        <v>0</v>
      </c>
      <c r="G33" s="32">
        <v>3</v>
      </c>
      <c r="H33" s="33">
        <f t="shared" si="2"/>
        <v>15</v>
      </c>
      <c r="I33" s="32"/>
      <c r="J33" s="32"/>
      <c r="K33" s="34">
        <f>SUM(E33+H33+I33+J33)-F33</f>
        <v>80.319999999999993</v>
      </c>
      <c r="L33" s="39"/>
      <c r="M33" s="39"/>
      <c r="N33" s="57"/>
      <c r="O33" s="58"/>
      <c r="P33" s="58"/>
      <c r="Q33" s="60"/>
      <c r="R33" s="40"/>
    </row>
    <row r="34" spans="1:18" x14ac:dyDescent="0.25">
      <c r="A34" s="10"/>
      <c r="B34" s="11"/>
      <c r="C34" s="38"/>
      <c r="D34" s="30">
        <v>3</v>
      </c>
      <c r="E34" s="31">
        <v>54.86</v>
      </c>
      <c r="F34" s="31">
        <v>0</v>
      </c>
      <c r="G34" s="32">
        <v>2</v>
      </c>
      <c r="H34" s="33">
        <f t="shared" si="2"/>
        <v>10</v>
      </c>
      <c r="I34" s="32"/>
      <c r="J34" s="32"/>
      <c r="K34" s="34">
        <f>SUM(E34+H34+I34+J34)-F34</f>
        <v>64.86</v>
      </c>
      <c r="L34" s="39"/>
      <c r="M34" s="39"/>
      <c r="N34" s="57"/>
      <c r="O34" s="58"/>
      <c r="P34" s="58"/>
      <c r="Q34" s="60"/>
      <c r="R34" s="40"/>
    </row>
    <row r="35" spans="1:18" x14ac:dyDescent="0.25">
      <c r="A35" s="10"/>
      <c r="B35" s="11"/>
      <c r="C35" s="38"/>
      <c r="D35" s="30">
        <v>4</v>
      </c>
      <c r="E35" s="31">
        <v>45.07</v>
      </c>
      <c r="F35" s="31">
        <v>5</v>
      </c>
      <c r="G35" s="32">
        <v>2</v>
      </c>
      <c r="H35" s="33">
        <f t="shared" si="2"/>
        <v>10</v>
      </c>
      <c r="I35" s="32"/>
      <c r="J35" s="32"/>
      <c r="K35" s="34">
        <f>SUM(E35+H35+I35+J35)-F35</f>
        <v>50.07</v>
      </c>
      <c r="L35" s="39"/>
      <c r="M35" s="39"/>
      <c r="N35" s="57"/>
      <c r="O35" s="58"/>
      <c r="P35" s="58"/>
      <c r="Q35" s="60"/>
      <c r="R35" s="40"/>
    </row>
    <row r="36" spans="1:18" x14ac:dyDescent="0.25">
      <c r="A36" s="10"/>
      <c r="B36" s="11"/>
      <c r="C36" s="38"/>
      <c r="D36" s="30">
        <v>5</v>
      </c>
      <c r="E36" s="31">
        <v>95.34</v>
      </c>
      <c r="F36" s="31">
        <v>0</v>
      </c>
      <c r="G36" s="32">
        <v>1</v>
      </c>
      <c r="H36" s="33">
        <f t="shared" si="2"/>
        <v>5</v>
      </c>
      <c r="I36" s="32"/>
      <c r="J36" s="32"/>
      <c r="K36" s="34">
        <f>SUM(E36+H36+I36+J36)-F36</f>
        <v>100.34</v>
      </c>
      <c r="L36" s="39"/>
      <c r="M36" s="39"/>
      <c r="N36" s="57"/>
      <c r="O36" s="58"/>
      <c r="P36" s="58"/>
      <c r="Q36" s="60"/>
      <c r="R36" s="40"/>
    </row>
    <row r="37" spans="1:18" x14ac:dyDescent="0.25">
      <c r="A37" s="10"/>
      <c r="B37" s="11"/>
      <c r="C37" s="38"/>
      <c r="D37" s="30">
        <v>6</v>
      </c>
      <c r="E37" s="31">
        <v>53.43</v>
      </c>
      <c r="F37" s="31">
        <v>0</v>
      </c>
      <c r="G37" s="32">
        <v>3</v>
      </c>
      <c r="H37" s="33">
        <f t="shared" si="2"/>
        <v>15</v>
      </c>
      <c r="I37" s="32"/>
      <c r="J37" s="32"/>
      <c r="K37" s="34">
        <f>SUM(E37+H37+I37+J37)-F37</f>
        <v>68.430000000000007</v>
      </c>
      <c r="L37" s="39"/>
      <c r="M37" s="39"/>
      <c r="N37" s="57"/>
      <c r="O37" s="58"/>
      <c r="P37" s="58"/>
      <c r="Q37" s="60"/>
      <c r="R37" s="40"/>
    </row>
    <row r="38" spans="1:18" x14ac:dyDescent="0.25">
      <c r="A38" s="10"/>
      <c r="B38" s="11"/>
      <c r="C38" s="38"/>
      <c r="D38" s="30">
        <v>7</v>
      </c>
      <c r="E38" s="31">
        <v>73.3</v>
      </c>
      <c r="F38" s="31">
        <v>0</v>
      </c>
      <c r="G38" s="32">
        <v>11</v>
      </c>
      <c r="H38" s="33">
        <f t="shared" si="2"/>
        <v>55</v>
      </c>
      <c r="I38" s="32">
        <v>10</v>
      </c>
      <c r="J38" s="32"/>
      <c r="K38" s="34">
        <f>SUM(E38+H38+I38+J38)-F38</f>
        <v>138.30000000000001</v>
      </c>
      <c r="L38" s="39"/>
      <c r="M38" s="39"/>
      <c r="N38" s="57"/>
      <c r="O38" s="58"/>
      <c r="P38" s="58"/>
      <c r="Q38" s="60"/>
      <c r="R38" s="40"/>
    </row>
    <row r="39" spans="1:18" x14ac:dyDescent="0.25">
      <c r="A39" s="10"/>
      <c r="B39" s="11"/>
      <c r="C39" s="38"/>
      <c r="D39" s="30">
        <v>8</v>
      </c>
      <c r="E39" s="31">
        <v>49.91</v>
      </c>
      <c r="F39" s="31">
        <v>0</v>
      </c>
      <c r="G39" s="32">
        <v>3</v>
      </c>
      <c r="H39" s="33">
        <f t="shared" si="2"/>
        <v>15</v>
      </c>
      <c r="I39" s="32"/>
      <c r="J39" s="32"/>
      <c r="K39" s="34">
        <f>SUM(E39+H39+I39+J39)-F39</f>
        <v>64.91</v>
      </c>
      <c r="L39" s="39"/>
      <c r="M39" s="39"/>
      <c r="N39" s="57"/>
      <c r="O39" s="58"/>
      <c r="P39" s="58"/>
      <c r="Q39" s="60"/>
      <c r="R39" s="40"/>
    </row>
    <row r="40" spans="1:18" x14ac:dyDescent="0.25">
      <c r="A40" s="10"/>
      <c r="B40" s="11"/>
      <c r="C40" s="38"/>
      <c r="D40" s="30">
        <v>9</v>
      </c>
      <c r="E40" s="31">
        <v>45.2</v>
      </c>
      <c r="F40" s="31">
        <v>0</v>
      </c>
      <c r="G40" s="32">
        <v>6</v>
      </c>
      <c r="H40" s="33">
        <f t="shared" si="2"/>
        <v>30</v>
      </c>
      <c r="I40" s="32"/>
      <c r="J40" s="32"/>
      <c r="K40" s="34">
        <f>SUM(E40+H40+I40+J40)-F40</f>
        <v>75.2</v>
      </c>
      <c r="L40" s="39"/>
      <c r="M40" s="39"/>
      <c r="N40" s="57"/>
      <c r="O40" s="58"/>
      <c r="P40" s="58"/>
      <c r="Q40" s="60"/>
      <c r="R40" s="40"/>
    </row>
    <row r="41" spans="1:18" x14ac:dyDescent="0.25">
      <c r="A41" s="10"/>
      <c r="B41" s="11"/>
      <c r="C41" s="41"/>
      <c r="D41" s="30">
        <v>10</v>
      </c>
      <c r="E41" s="31">
        <v>53.44</v>
      </c>
      <c r="F41" s="31">
        <v>0</v>
      </c>
      <c r="G41" s="32">
        <v>3</v>
      </c>
      <c r="H41" s="33">
        <f t="shared" si="2"/>
        <v>15</v>
      </c>
      <c r="I41" s="32"/>
      <c r="J41" s="32"/>
      <c r="K41" s="34">
        <f>SUM(E41+H41+I41+J41)-F41</f>
        <v>68.44</v>
      </c>
      <c r="L41" s="42"/>
      <c r="M41" s="42"/>
      <c r="N41" s="61"/>
      <c r="O41" s="62"/>
      <c r="P41" s="62"/>
      <c r="Q41" s="64"/>
      <c r="R41" s="43"/>
    </row>
    <row r="42" spans="1:18" x14ac:dyDescent="0.25">
      <c r="A42" s="10" t="s">
        <v>17</v>
      </c>
      <c r="B42" s="11" t="s">
        <v>15</v>
      </c>
      <c r="C42" s="12" t="s">
        <v>21</v>
      </c>
      <c r="D42" s="13">
        <v>1</v>
      </c>
      <c r="E42" s="14">
        <v>62.47</v>
      </c>
      <c r="F42" s="14">
        <v>0</v>
      </c>
      <c r="G42" s="15">
        <v>0</v>
      </c>
      <c r="H42" s="16">
        <f t="shared" si="2"/>
        <v>0</v>
      </c>
      <c r="I42" s="15"/>
      <c r="J42" s="15"/>
      <c r="K42" s="17">
        <f>SUM(E42+H42+I42+J42)-F42</f>
        <v>62.47</v>
      </c>
      <c r="L42" s="18">
        <f>IF(G42&lt;&gt;"", G42+G43+G44+G45+G46+G47+G48+G49+G50+G51, "" )</f>
        <v>17</v>
      </c>
      <c r="M42" s="19">
        <f>IF(E42&lt;&gt;"", K42+K43+K44+K45+K46+K47+K48+K49+K50+K51, "" )</f>
        <v>719.88</v>
      </c>
      <c r="N42" s="47">
        <v>44.9</v>
      </c>
      <c r="O42" s="44">
        <v>39</v>
      </c>
      <c r="P42" s="44">
        <v>30.7</v>
      </c>
      <c r="Q42" s="48">
        <v>114.6</v>
      </c>
      <c r="R42" s="20">
        <v>26</v>
      </c>
    </row>
    <row r="43" spans="1:18" x14ac:dyDescent="0.25">
      <c r="A43" s="10"/>
      <c r="B43" s="11"/>
      <c r="C43" s="21"/>
      <c r="D43" s="13">
        <v>2</v>
      </c>
      <c r="E43" s="14">
        <v>123.89</v>
      </c>
      <c r="F43" s="14">
        <v>10</v>
      </c>
      <c r="G43" s="15">
        <v>2</v>
      </c>
      <c r="H43" s="16">
        <f t="shared" si="2"/>
        <v>10</v>
      </c>
      <c r="I43" s="15">
        <v>10</v>
      </c>
      <c r="J43" s="15"/>
      <c r="K43" s="17">
        <f>SUM(E43+H43+I43+J43)-F43</f>
        <v>133.88999999999999</v>
      </c>
      <c r="L43" s="22"/>
      <c r="M43" s="23"/>
      <c r="N43" s="49"/>
      <c r="O43" s="45"/>
      <c r="P43" s="45"/>
      <c r="Q43" s="50"/>
      <c r="R43" s="24"/>
    </row>
    <row r="44" spans="1:18" x14ac:dyDescent="0.25">
      <c r="A44" s="10"/>
      <c r="B44" s="11"/>
      <c r="C44" s="21"/>
      <c r="D44" s="13">
        <v>3</v>
      </c>
      <c r="E44" s="14">
        <v>64.12</v>
      </c>
      <c r="F44" s="14">
        <v>0</v>
      </c>
      <c r="G44" s="15">
        <v>3</v>
      </c>
      <c r="H44" s="16">
        <f t="shared" si="2"/>
        <v>15</v>
      </c>
      <c r="I44" s="15"/>
      <c r="J44" s="15"/>
      <c r="K44" s="17">
        <f>SUM(E44+H44+I44+J44)-F44</f>
        <v>79.12</v>
      </c>
      <c r="L44" s="22"/>
      <c r="M44" s="23"/>
      <c r="N44" s="49"/>
      <c r="O44" s="45"/>
      <c r="P44" s="45"/>
      <c r="Q44" s="50"/>
      <c r="R44" s="24"/>
    </row>
    <row r="45" spans="1:18" x14ac:dyDescent="0.25">
      <c r="A45" s="10"/>
      <c r="B45" s="11"/>
      <c r="C45" s="21"/>
      <c r="D45" s="13">
        <v>4</v>
      </c>
      <c r="E45" s="14">
        <v>45</v>
      </c>
      <c r="F45" s="14">
        <v>0</v>
      </c>
      <c r="G45" s="15">
        <v>0</v>
      </c>
      <c r="H45" s="16">
        <f t="shared" si="2"/>
        <v>0</v>
      </c>
      <c r="I45" s="15"/>
      <c r="J45" s="15"/>
      <c r="K45" s="17">
        <f>SUM(E45+H45+I45+J45)-F45</f>
        <v>45</v>
      </c>
      <c r="L45" s="22"/>
      <c r="M45" s="23"/>
      <c r="N45" s="49"/>
      <c r="O45" s="45"/>
      <c r="P45" s="45"/>
      <c r="Q45" s="50"/>
      <c r="R45" s="24"/>
    </row>
    <row r="46" spans="1:18" x14ac:dyDescent="0.25">
      <c r="A46" s="10"/>
      <c r="B46" s="11"/>
      <c r="C46" s="21"/>
      <c r="D46" s="13">
        <v>5</v>
      </c>
      <c r="E46" s="14">
        <v>60.98</v>
      </c>
      <c r="F46" s="14">
        <v>10</v>
      </c>
      <c r="G46" s="15">
        <v>2</v>
      </c>
      <c r="H46" s="16">
        <f t="shared" si="2"/>
        <v>10</v>
      </c>
      <c r="I46" s="15"/>
      <c r="J46" s="15"/>
      <c r="K46" s="17">
        <f>SUM(E46+H46+I46+J46)-F46</f>
        <v>60.97999999999999</v>
      </c>
      <c r="L46" s="22"/>
      <c r="M46" s="23"/>
      <c r="N46" s="49"/>
      <c r="O46" s="45"/>
      <c r="P46" s="45"/>
      <c r="Q46" s="50"/>
      <c r="R46" s="24"/>
    </row>
    <row r="47" spans="1:18" x14ac:dyDescent="0.25">
      <c r="A47" s="10"/>
      <c r="B47" s="11"/>
      <c r="C47" s="21"/>
      <c r="D47" s="13">
        <v>6</v>
      </c>
      <c r="E47" s="14">
        <v>62.4</v>
      </c>
      <c r="F47" s="14">
        <v>0</v>
      </c>
      <c r="G47" s="15">
        <v>2</v>
      </c>
      <c r="H47" s="16">
        <f t="shared" si="2"/>
        <v>10</v>
      </c>
      <c r="I47" s="15"/>
      <c r="J47" s="15"/>
      <c r="K47" s="17">
        <f>SUM(E47+H47+I47+J47)-F47</f>
        <v>72.400000000000006</v>
      </c>
      <c r="L47" s="22"/>
      <c r="M47" s="23"/>
      <c r="N47" s="49"/>
      <c r="O47" s="45"/>
      <c r="P47" s="45"/>
      <c r="Q47" s="50"/>
      <c r="R47" s="24"/>
    </row>
    <row r="48" spans="1:18" x14ac:dyDescent="0.25">
      <c r="A48" s="10"/>
      <c r="B48" s="11"/>
      <c r="C48" s="21"/>
      <c r="D48" s="13">
        <v>7</v>
      </c>
      <c r="E48" s="14">
        <v>61.62</v>
      </c>
      <c r="F48" s="14">
        <v>0</v>
      </c>
      <c r="G48" s="15">
        <v>2</v>
      </c>
      <c r="H48" s="16">
        <f t="shared" si="2"/>
        <v>10</v>
      </c>
      <c r="I48" s="15"/>
      <c r="J48" s="15"/>
      <c r="K48" s="17">
        <f>SUM(E48+H48+I48+J48)-F48</f>
        <v>71.62</v>
      </c>
      <c r="L48" s="22"/>
      <c r="M48" s="23"/>
      <c r="N48" s="49"/>
      <c r="O48" s="45"/>
      <c r="P48" s="45"/>
      <c r="Q48" s="50"/>
      <c r="R48" s="24"/>
    </row>
    <row r="49" spans="1:18" x14ac:dyDescent="0.25">
      <c r="A49" s="10"/>
      <c r="B49" s="11"/>
      <c r="C49" s="21"/>
      <c r="D49" s="13">
        <v>8</v>
      </c>
      <c r="E49" s="14">
        <v>60.7</v>
      </c>
      <c r="F49" s="14">
        <v>0</v>
      </c>
      <c r="G49" s="15">
        <v>1</v>
      </c>
      <c r="H49" s="16">
        <f t="shared" si="2"/>
        <v>5</v>
      </c>
      <c r="I49" s="15"/>
      <c r="J49" s="15"/>
      <c r="K49" s="17">
        <f>SUM(E49+H49+I49+J49)-F49</f>
        <v>65.7</v>
      </c>
      <c r="L49" s="22"/>
      <c r="M49" s="23"/>
      <c r="N49" s="49"/>
      <c r="O49" s="45"/>
      <c r="P49" s="45"/>
      <c r="Q49" s="50"/>
      <c r="R49" s="24"/>
    </row>
    <row r="50" spans="1:18" x14ac:dyDescent="0.25">
      <c r="A50" s="10"/>
      <c r="B50" s="11"/>
      <c r="C50" s="21"/>
      <c r="D50" s="13">
        <v>9</v>
      </c>
      <c r="E50" s="14">
        <v>50.91</v>
      </c>
      <c r="F50" s="14">
        <v>0</v>
      </c>
      <c r="G50" s="15">
        <v>3</v>
      </c>
      <c r="H50" s="16">
        <v>15</v>
      </c>
      <c r="I50" s="15"/>
      <c r="J50" s="15"/>
      <c r="K50" s="17">
        <f>SUM(E50+H50+I50+J50)-F50</f>
        <v>65.91</v>
      </c>
      <c r="L50" s="22"/>
      <c r="M50" s="23"/>
      <c r="N50" s="49"/>
      <c r="O50" s="45"/>
      <c r="P50" s="45"/>
      <c r="Q50" s="50"/>
      <c r="R50" s="24"/>
    </row>
    <row r="51" spans="1:18" x14ac:dyDescent="0.25">
      <c r="A51" s="10"/>
      <c r="B51" s="11"/>
      <c r="C51" s="25"/>
      <c r="D51" s="13">
        <v>10</v>
      </c>
      <c r="E51" s="14">
        <v>62.79</v>
      </c>
      <c r="F51" s="14">
        <v>10</v>
      </c>
      <c r="G51" s="15">
        <v>2</v>
      </c>
      <c r="H51" s="16">
        <f t="shared" si="2"/>
        <v>10</v>
      </c>
      <c r="I51" s="15"/>
      <c r="J51" s="15"/>
      <c r="K51" s="17">
        <f>SUM(E51+H51+I51+J51)-F51</f>
        <v>62.789999999999992</v>
      </c>
      <c r="L51" s="26"/>
      <c r="M51" s="27"/>
      <c r="N51" s="51"/>
      <c r="O51" s="46"/>
      <c r="P51" s="46"/>
      <c r="Q51" s="52"/>
      <c r="R51" s="28"/>
    </row>
    <row r="52" spans="1:18" x14ac:dyDescent="0.25">
      <c r="A52" s="10" t="s">
        <v>22</v>
      </c>
      <c r="B52" s="11" t="s">
        <v>15</v>
      </c>
      <c r="C52" s="12" t="s">
        <v>23</v>
      </c>
      <c r="D52" s="13">
        <v>1</v>
      </c>
      <c r="E52" s="14">
        <v>41.69</v>
      </c>
      <c r="F52" s="14">
        <v>0</v>
      </c>
      <c r="G52" s="15">
        <v>2</v>
      </c>
      <c r="H52" s="16">
        <f t="shared" si="2"/>
        <v>10</v>
      </c>
      <c r="I52" s="15"/>
      <c r="J52" s="15"/>
      <c r="K52" s="17">
        <f>SUM(E52+H52+I52+J52)-F52</f>
        <v>51.69</v>
      </c>
      <c r="L52" s="18">
        <f>IF(G52&lt;&gt;"", G52+G53+G54+G55+G56+G57+G58+G59+G60+G61, "" )</f>
        <v>19</v>
      </c>
      <c r="M52" s="19">
        <f>IF(E52&lt;&gt;"", K52+K53+K54+K55+K56+K57+K58+K59+K60+K61, "" )</f>
        <v>496.31999999999994</v>
      </c>
      <c r="N52" s="47">
        <v>65.099999999999994</v>
      </c>
      <c r="O52" s="44">
        <v>48.5</v>
      </c>
      <c r="P52" s="44">
        <v>43.8</v>
      </c>
      <c r="Q52" s="48">
        <v>157.4</v>
      </c>
      <c r="R52" s="20">
        <v>3</v>
      </c>
    </row>
    <row r="53" spans="1:18" x14ac:dyDescent="0.25">
      <c r="A53" s="10"/>
      <c r="B53" s="11"/>
      <c r="C53" s="21"/>
      <c r="D53" s="13">
        <v>2</v>
      </c>
      <c r="E53" s="14">
        <v>41.38</v>
      </c>
      <c r="F53" s="14">
        <v>0</v>
      </c>
      <c r="G53" s="15">
        <v>3</v>
      </c>
      <c r="H53" s="16">
        <f t="shared" si="2"/>
        <v>15</v>
      </c>
      <c r="I53" s="15"/>
      <c r="J53" s="15"/>
      <c r="K53" s="17">
        <f>SUM(E53+H53+I53+J53)-F53</f>
        <v>56.38</v>
      </c>
      <c r="L53" s="22"/>
      <c r="M53" s="23"/>
      <c r="N53" s="49"/>
      <c r="O53" s="45"/>
      <c r="P53" s="45"/>
      <c r="Q53" s="50"/>
      <c r="R53" s="24"/>
    </row>
    <row r="54" spans="1:18" x14ac:dyDescent="0.25">
      <c r="A54" s="10"/>
      <c r="B54" s="11"/>
      <c r="C54" s="21"/>
      <c r="D54" s="13">
        <v>3</v>
      </c>
      <c r="E54" s="14">
        <v>37.119999999999997</v>
      </c>
      <c r="F54" s="14">
        <v>10</v>
      </c>
      <c r="G54" s="15">
        <v>1</v>
      </c>
      <c r="H54" s="16">
        <f t="shared" si="2"/>
        <v>5</v>
      </c>
      <c r="I54" s="15"/>
      <c r="J54" s="15"/>
      <c r="K54" s="17">
        <f>SUM(E54+H54+I54+J54)-F54</f>
        <v>32.119999999999997</v>
      </c>
      <c r="L54" s="22"/>
      <c r="M54" s="23"/>
      <c r="N54" s="49"/>
      <c r="O54" s="45"/>
      <c r="P54" s="45"/>
      <c r="Q54" s="50"/>
      <c r="R54" s="24"/>
    </row>
    <row r="55" spans="1:18" x14ac:dyDescent="0.25">
      <c r="A55" s="10"/>
      <c r="B55" s="11"/>
      <c r="C55" s="21"/>
      <c r="D55" s="13">
        <v>4</v>
      </c>
      <c r="E55" s="14">
        <v>29.21</v>
      </c>
      <c r="F55" s="14">
        <v>0</v>
      </c>
      <c r="G55" s="15">
        <v>0</v>
      </c>
      <c r="H55" s="16">
        <v>0</v>
      </c>
      <c r="I55" s="15">
        <v>10</v>
      </c>
      <c r="J55" s="15"/>
      <c r="K55" s="17">
        <f>SUM(E55+H55+I55+J55)-F55</f>
        <v>39.21</v>
      </c>
      <c r="L55" s="22"/>
      <c r="M55" s="23"/>
      <c r="N55" s="49"/>
      <c r="O55" s="45"/>
      <c r="P55" s="45"/>
      <c r="Q55" s="50"/>
      <c r="R55" s="24"/>
    </row>
    <row r="56" spans="1:18" x14ac:dyDescent="0.25">
      <c r="A56" s="10"/>
      <c r="B56" s="11"/>
      <c r="C56" s="21"/>
      <c r="D56" s="13">
        <v>5</v>
      </c>
      <c r="E56" s="14">
        <v>55.44</v>
      </c>
      <c r="F56" s="14">
        <v>0</v>
      </c>
      <c r="G56" s="15">
        <v>1</v>
      </c>
      <c r="H56" s="16">
        <f t="shared" ref="H56:H75" si="3">G56*5</f>
        <v>5</v>
      </c>
      <c r="I56" s="15"/>
      <c r="J56" s="15"/>
      <c r="K56" s="17">
        <f>SUM(E56+H56+I56+J56)-F56</f>
        <v>60.44</v>
      </c>
      <c r="L56" s="22"/>
      <c r="M56" s="23"/>
      <c r="N56" s="49"/>
      <c r="O56" s="45"/>
      <c r="P56" s="45"/>
      <c r="Q56" s="50"/>
      <c r="R56" s="24"/>
    </row>
    <row r="57" spans="1:18" x14ac:dyDescent="0.25">
      <c r="A57" s="10"/>
      <c r="B57" s="11"/>
      <c r="C57" s="21"/>
      <c r="D57" s="13">
        <v>6</v>
      </c>
      <c r="E57" s="14">
        <v>41.03</v>
      </c>
      <c r="F57" s="14">
        <v>0</v>
      </c>
      <c r="G57" s="15">
        <v>2</v>
      </c>
      <c r="H57" s="16">
        <f t="shared" si="3"/>
        <v>10</v>
      </c>
      <c r="I57" s="15"/>
      <c r="J57" s="15"/>
      <c r="K57" s="17">
        <f>SUM(E57+H57+I57+J57)-F57</f>
        <v>51.03</v>
      </c>
      <c r="L57" s="22"/>
      <c r="M57" s="23"/>
      <c r="N57" s="49"/>
      <c r="O57" s="45"/>
      <c r="P57" s="45"/>
      <c r="Q57" s="50"/>
      <c r="R57" s="24"/>
    </row>
    <row r="58" spans="1:18" x14ac:dyDescent="0.25">
      <c r="A58" s="10"/>
      <c r="B58" s="11"/>
      <c r="C58" s="21"/>
      <c r="D58" s="13">
        <v>7</v>
      </c>
      <c r="E58" s="14">
        <v>42.01</v>
      </c>
      <c r="F58" s="14">
        <v>0</v>
      </c>
      <c r="G58" s="15">
        <v>3</v>
      </c>
      <c r="H58" s="16">
        <f t="shared" si="3"/>
        <v>15</v>
      </c>
      <c r="I58" s="15"/>
      <c r="J58" s="15"/>
      <c r="K58" s="17">
        <f>SUM(E58+H58+I58+J58)-F58</f>
        <v>57.01</v>
      </c>
      <c r="L58" s="22"/>
      <c r="M58" s="23"/>
      <c r="N58" s="49"/>
      <c r="O58" s="45"/>
      <c r="P58" s="45"/>
      <c r="Q58" s="50"/>
      <c r="R58" s="24"/>
    </row>
    <row r="59" spans="1:18" x14ac:dyDescent="0.25">
      <c r="A59" s="10"/>
      <c r="B59" s="11"/>
      <c r="C59" s="21"/>
      <c r="D59" s="13">
        <v>8</v>
      </c>
      <c r="E59" s="14">
        <v>40.64</v>
      </c>
      <c r="F59" s="14">
        <v>0</v>
      </c>
      <c r="G59" s="15">
        <v>2</v>
      </c>
      <c r="H59" s="16">
        <f t="shared" si="3"/>
        <v>10</v>
      </c>
      <c r="I59" s="15"/>
      <c r="J59" s="15"/>
      <c r="K59" s="17">
        <f>SUM(E59+H59+I59+J59)-F59</f>
        <v>50.64</v>
      </c>
      <c r="L59" s="22"/>
      <c r="M59" s="23"/>
      <c r="N59" s="49"/>
      <c r="O59" s="45"/>
      <c r="P59" s="45"/>
      <c r="Q59" s="50"/>
      <c r="R59" s="24"/>
    </row>
    <row r="60" spans="1:18" x14ac:dyDescent="0.25">
      <c r="A60" s="10"/>
      <c r="B60" s="11"/>
      <c r="C60" s="21"/>
      <c r="D60" s="13">
        <v>9</v>
      </c>
      <c r="E60" s="14">
        <v>34.409999999999997</v>
      </c>
      <c r="F60" s="14">
        <v>0</v>
      </c>
      <c r="G60" s="15">
        <v>5</v>
      </c>
      <c r="H60" s="16">
        <f t="shared" si="3"/>
        <v>25</v>
      </c>
      <c r="I60" s="15"/>
      <c r="J60" s="15"/>
      <c r="K60" s="17">
        <f>SUM(E60+H60+I60+J60)-F60</f>
        <v>59.41</v>
      </c>
      <c r="L60" s="22"/>
      <c r="M60" s="23"/>
      <c r="N60" s="49"/>
      <c r="O60" s="45"/>
      <c r="P60" s="45"/>
      <c r="Q60" s="50"/>
      <c r="R60" s="24"/>
    </row>
    <row r="61" spans="1:18" x14ac:dyDescent="0.25">
      <c r="A61" s="10"/>
      <c r="B61" s="11"/>
      <c r="C61" s="25"/>
      <c r="D61" s="13">
        <v>10</v>
      </c>
      <c r="E61" s="14">
        <v>38.39</v>
      </c>
      <c r="F61" s="14">
        <v>0</v>
      </c>
      <c r="G61" s="15">
        <v>0</v>
      </c>
      <c r="H61" s="16">
        <f t="shared" si="3"/>
        <v>0</v>
      </c>
      <c r="I61" s="15"/>
      <c r="J61" s="15"/>
      <c r="K61" s="17">
        <f>SUM(E61+H61+I61+J61)-F61</f>
        <v>38.39</v>
      </c>
      <c r="L61" s="26"/>
      <c r="M61" s="27"/>
      <c r="N61" s="51"/>
      <c r="O61" s="46"/>
      <c r="P61" s="46"/>
      <c r="Q61" s="52"/>
      <c r="R61" s="28"/>
    </row>
    <row r="62" spans="1:18" x14ac:dyDescent="0.25">
      <c r="A62" s="10" t="s">
        <v>24</v>
      </c>
      <c r="B62" s="11" t="s">
        <v>15</v>
      </c>
      <c r="C62" s="29" t="s">
        <v>25</v>
      </c>
      <c r="D62" s="30">
        <v>1</v>
      </c>
      <c r="E62" s="31">
        <v>38.369999999999997</v>
      </c>
      <c r="F62" s="31">
        <v>0</v>
      </c>
      <c r="G62" s="32">
        <v>2</v>
      </c>
      <c r="H62" s="33">
        <f t="shared" si="3"/>
        <v>10</v>
      </c>
      <c r="I62" s="32"/>
      <c r="J62" s="32"/>
      <c r="K62" s="34">
        <f>SUM(E62+H62+I62+J62)-F62</f>
        <v>48.37</v>
      </c>
      <c r="L62" s="35">
        <f>IF(G62&lt;&gt;"", G62+G63+G64+G65+G66+G67+G68+G69+G70+G71, "" )</f>
        <v>25</v>
      </c>
      <c r="M62" s="35">
        <f>IF(E62&lt;&gt;"", K62+K63+K64+K65+K66+K67+K68+K69+K70+K71, "" )</f>
        <v>473.13</v>
      </c>
      <c r="N62" s="53">
        <v>68.3</v>
      </c>
      <c r="O62" s="54">
        <v>39.5</v>
      </c>
      <c r="P62" s="55">
        <v>33.200000000000003</v>
      </c>
      <c r="Q62" s="56">
        <v>141</v>
      </c>
      <c r="R62" s="36">
        <v>16</v>
      </c>
    </row>
    <row r="63" spans="1:18" x14ac:dyDescent="0.25">
      <c r="A63" s="10"/>
      <c r="B63" s="11"/>
      <c r="C63" s="38"/>
      <c r="D63" s="30">
        <v>2</v>
      </c>
      <c r="E63" s="31">
        <v>32.04</v>
      </c>
      <c r="F63" s="31">
        <v>0</v>
      </c>
      <c r="G63" s="32">
        <v>4</v>
      </c>
      <c r="H63" s="33">
        <f t="shared" si="3"/>
        <v>20</v>
      </c>
      <c r="I63" s="32"/>
      <c r="J63" s="32"/>
      <c r="K63" s="34">
        <f>SUM(E63+H63+I63+J63)-F63</f>
        <v>52.04</v>
      </c>
      <c r="L63" s="39"/>
      <c r="M63" s="39"/>
      <c r="N63" s="57"/>
      <c r="O63" s="58"/>
      <c r="P63" s="59"/>
      <c r="Q63" s="60"/>
      <c r="R63" s="40"/>
    </row>
    <row r="64" spans="1:18" x14ac:dyDescent="0.25">
      <c r="A64" s="10"/>
      <c r="B64" s="11"/>
      <c r="C64" s="38"/>
      <c r="D64" s="30">
        <v>3</v>
      </c>
      <c r="E64" s="31">
        <v>32.54</v>
      </c>
      <c r="F64" s="31">
        <v>0</v>
      </c>
      <c r="G64" s="32">
        <v>4</v>
      </c>
      <c r="H64" s="33">
        <f t="shared" si="3"/>
        <v>20</v>
      </c>
      <c r="I64" s="32"/>
      <c r="J64" s="32"/>
      <c r="K64" s="34">
        <f>SUM(E64+H64+I64+J64)-F64</f>
        <v>52.54</v>
      </c>
      <c r="L64" s="39"/>
      <c r="M64" s="39"/>
      <c r="N64" s="57"/>
      <c r="O64" s="58"/>
      <c r="P64" s="59"/>
      <c r="Q64" s="60"/>
      <c r="R64" s="40"/>
    </row>
    <row r="65" spans="1:18" x14ac:dyDescent="0.25">
      <c r="A65" s="10"/>
      <c r="B65" s="11"/>
      <c r="C65" s="38"/>
      <c r="D65" s="30">
        <v>4</v>
      </c>
      <c r="E65" s="31">
        <v>32.06</v>
      </c>
      <c r="F65" s="31">
        <v>5</v>
      </c>
      <c r="G65" s="32">
        <v>0</v>
      </c>
      <c r="H65" s="33">
        <f t="shared" si="3"/>
        <v>0</v>
      </c>
      <c r="I65" s="32"/>
      <c r="J65" s="32"/>
      <c r="K65" s="34">
        <f>SUM(E65+H65+I65+J65)-F65</f>
        <v>27.060000000000002</v>
      </c>
      <c r="L65" s="39"/>
      <c r="M65" s="39"/>
      <c r="N65" s="57"/>
      <c r="O65" s="58"/>
      <c r="P65" s="59"/>
      <c r="Q65" s="60"/>
      <c r="R65" s="40"/>
    </row>
    <row r="66" spans="1:18" x14ac:dyDescent="0.25">
      <c r="A66" s="10"/>
      <c r="B66" s="11"/>
      <c r="C66" s="38"/>
      <c r="D66" s="30">
        <v>5</v>
      </c>
      <c r="E66" s="31">
        <v>31.3</v>
      </c>
      <c r="F66" s="31">
        <v>0</v>
      </c>
      <c r="G66" s="32">
        <v>3</v>
      </c>
      <c r="H66" s="33">
        <f t="shared" si="3"/>
        <v>15</v>
      </c>
      <c r="I66" s="32"/>
      <c r="J66" s="32"/>
      <c r="K66" s="34">
        <f>SUM(E66+H66+I66+J66)-F66</f>
        <v>46.3</v>
      </c>
      <c r="L66" s="39"/>
      <c r="M66" s="39"/>
      <c r="N66" s="57"/>
      <c r="O66" s="58"/>
      <c r="P66" s="59"/>
      <c r="Q66" s="60"/>
      <c r="R66" s="40"/>
    </row>
    <row r="67" spans="1:18" x14ac:dyDescent="0.25">
      <c r="A67" s="10"/>
      <c r="B67" s="11"/>
      <c r="C67" s="38"/>
      <c r="D67" s="30">
        <v>6</v>
      </c>
      <c r="E67" s="31">
        <v>32.26</v>
      </c>
      <c r="F67" s="31">
        <v>0</v>
      </c>
      <c r="G67" s="32">
        <v>2</v>
      </c>
      <c r="H67" s="33">
        <f t="shared" si="3"/>
        <v>10</v>
      </c>
      <c r="I67" s="32">
        <v>10</v>
      </c>
      <c r="J67" s="32"/>
      <c r="K67" s="34">
        <f>SUM(E67+H67+I67+J67)-F67</f>
        <v>52.26</v>
      </c>
      <c r="L67" s="39"/>
      <c r="M67" s="39"/>
      <c r="N67" s="57"/>
      <c r="O67" s="58"/>
      <c r="P67" s="59"/>
      <c r="Q67" s="60"/>
      <c r="R67" s="40"/>
    </row>
    <row r="68" spans="1:18" x14ac:dyDescent="0.25">
      <c r="A68" s="10"/>
      <c r="B68" s="11"/>
      <c r="C68" s="38"/>
      <c r="D68" s="30">
        <v>7</v>
      </c>
      <c r="E68" s="31">
        <v>35.549999999999997</v>
      </c>
      <c r="F68" s="31">
        <v>0</v>
      </c>
      <c r="G68" s="32">
        <v>4</v>
      </c>
      <c r="H68" s="33">
        <f t="shared" si="3"/>
        <v>20</v>
      </c>
      <c r="I68" s="32"/>
      <c r="J68" s="32"/>
      <c r="K68" s="34">
        <f>SUM(E68+H68+I68+J68)-F68</f>
        <v>55.55</v>
      </c>
      <c r="L68" s="39"/>
      <c r="M68" s="39"/>
      <c r="N68" s="57"/>
      <c r="O68" s="58"/>
      <c r="P68" s="59"/>
      <c r="Q68" s="60"/>
      <c r="R68" s="40"/>
    </row>
    <row r="69" spans="1:18" x14ac:dyDescent="0.25">
      <c r="A69" s="10"/>
      <c r="B69" s="11"/>
      <c r="C69" s="38"/>
      <c r="D69" s="30">
        <v>8</v>
      </c>
      <c r="E69" s="31">
        <v>36.32</v>
      </c>
      <c r="F69" s="31">
        <v>0</v>
      </c>
      <c r="G69" s="32">
        <v>2</v>
      </c>
      <c r="H69" s="33">
        <f t="shared" si="3"/>
        <v>10</v>
      </c>
      <c r="I69" s="32"/>
      <c r="J69" s="32"/>
      <c r="K69" s="34">
        <f>SUM(E69+H69+I69+J69)-F69</f>
        <v>46.32</v>
      </c>
      <c r="L69" s="39"/>
      <c r="M69" s="39"/>
      <c r="N69" s="57"/>
      <c r="O69" s="58"/>
      <c r="P69" s="59"/>
      <c r="Q69" s="60"/>
      <c r="R69" s="40"/>
    </row>
    <row r="70" spans="1:18" x14ac:dyDescent="0.25">
      <c r="A70" s="10"/>
      <c r="B70" s="11"/>
      <c r="C70" s="38"/>
      <c r="D70" s="30">
        <v>9</v>
      </c>
      <c r="E70" s="31">
        <v>32.479999999999997</v>
      </c>
      <c r="F70" s="31">
        <v>0</v>
      </c>
      <c r="G70" s="32">
        <v>4</v>
      </c>
      <c r="H70" s="33">
        <f t="shared" si="3"/>
        <v>20</v>
      </c>
      <c r="I70" s="32"/>
      <c r="J70" s="32"/>
      <c r="K70" s="34">
        <f>SUM(E70+H70+I70+J70)-F70</f>
        <v>52.48</v>
      </c>
      <c r="L70" s="39"/>
      <c r="M70" s="39"/>
      <c r="N70" s="57"/>
      <c r="O70" s="58"/>
      <c r="P70" s="59"/>
      <c r="Q70" s="60"/>
      <c r="R70" s="40"/>
    </row>
    <row r="71" spans="1:18" x14ac:dyDescent="0.25">
      <c r="A71" s="10"/>
      <c r="B71" s="11"/>
      <c r="C71" s="41"/>
      <c r="D71" s="30">
        <v>10</v>
      </c>
      <c r="E71" s="31">
        <v>30.21</v>
      </c>
      <c r="F71" s="31">
        <v>0</v>
      </c>
      <c r="G71" s="32">
        <v>0</v>
      </c>
      <c r="H71" s="33">
        <f t="shared" si="3"/>
        <v>0</v>
      </c>
      <c r="I71" s="32">
        <v>10</v>
      </c>
      <c r="J71" s="32"/>
      <c r="K71" s="34">
        <f>SUM(E71+H71+I71+J71)-F71</f>
        <v>40.21</v>
      </c>
      <c r="L71" s="42"/>
      <c r="M71" s="42"/>
      <c r="N71" s="61"/>
      <c r="O71" s="62"/>
      <c r="P71" s="63"/>
      <c r="Q71" s="64"/>
      <c r="R71" s="43"/>
    </row>
    <row r="72" spans="1:18" x14ac:dyDescent="0.25">
      <c r="A72" s="10" t="s">
        <v>17</v>
      </c>
      <c r="B72" s="11" t="s">
        <v>15</v>
      </c>
      <c r="C72" s="12" t="s">
        <v>26</v>
      </c>
      <c r="D72" s="13">
        <v>1</v>
      </c>
      <c r="E72" s="14">
        <v>43.52</v>
      </c>
      <c r="F72" s="14">
        <v>0</v>
      </c>
      <c r="G72" s="15">
        <v>2</v>
      </c>
      <c r="H72" s="16">
        <f t="shared" si="3"/>
        <v>10</v>
      </c>
      <c r="I72" s="15"/>
      <c r="J72" s="15"/>
      <c r="K72" s="17">
        <f>SUM(E72+H72+I72+J72)-F72</f>
        <v>53.52</v>
      </c>
      <c r="L72" s="18">
        <f>IF(G72&lt;&gt;"", G72+G73+G74+G75+G76+G77+G78+G79+G80+G81, "" )</f>
        <v>19</v>
      </c>
      <c r="M72" s="19">
        <f>IF(E72&lt;&gt;"", K72+K73+K74+K75+K76+K77+K78+K79+K80+K81, "" )</f>
        <v>533.57000000000005</v>
      </c>
      <c r="N72" s="47">
        <v>60.5</v>
      </c>
      <c r="O72" s="44">
        <v>37.5</v>
      </c>
      <c r="P72" s="44">
        <v>34.700000000000003</v>
      </c>
      <c r="Q72" s="48">
        <v>132.69999999999999</v>
      </c>
      <c r="R72" s="20">
        <v>19</v>
      </c>
    </row>
    <row r="73" spans="1:18" x14ac:dyDescent="0.25">
      <c r="A73" s="10"/>
      <c r="B73" s="11"/>
      <c r="C73" s="21"/>
      <c r="D73" s="13">
        <v>2</v>
      </c>
      <c r="E73" s="14">
        <v>42.67</v>
      </c>
      <c r="F73" s="14">
        <v>0</v>
      </c>
      <c r="G73" s="15">
        <v>2</v>
      </c>
      <c r="H73" s="16">
        <f t="shared" si="3"/>
        <v>10</v>
      </c>
      <c r="I73" s="15"/>
      <c r="J73" s="15"/>
      <c r="K73" s="17">
        <f>SUM(E73+H73+I73+J73)-F73</f>
        <v>52.67</v>
      </c>
      <c r="L73" s="22"/>
      <c r="M73" s="23"/>
      <c r="N73" s="49"/>
      <c r="O73" s="45"/>
      <c r="P73" s="45"/>
      <c r="Q73" s="50"/>
      <c r="R73" s="24"/>
    </row>
    <row r="74" spans="1:18" x14ac:dyDescent="0.25">
      <c r="A74" s="10"/>
      <c r="B74" s="11"/>
      <c r="C74" s="21"/>
      <c r="D74" s="13">
        <v>3</v>
      </c>
      <c r="E74" s="14">
        <v>42.07</v>
      </c>
      <c r="F74" s="14">
        <v>10</v>
      </c>
      <c r="G74" s="15">
        <v>3</v>
      </c>
      <c r="H74" s="16">
        <f t="shared" si="3"/>
        <v>15</v>
      </c>
      <c r="I74" s="15"/>
      <c r="J74" s="15"/>
      <c r="K74" s="17">
        <f>SUM(E74+H74+I74+J74)-F74</f>
        <v>47.07</v>
      </c>
      <c r="L74" s="22"/>
      <c r="M74" s="23"/>
      <c r="N74" s="49"/>
      <c r="O74" s="45"/>
      <c r="P74" s="45"/>
      <c r="Q74" s="50"/>
      <c r="R74" s="24"/>
    </row>
    <row r="75" spans="1:18" x14ac:dyDescent="0.25">
      <c r="A75" s="10"/>
      <c r="B75" s="11"/>
      <c r="C75" s="21"/>
      <c r="D75" s="13">
        <v>4</v>
      </c>
      <c r="E75" s="14">
        <v>30.46</v>
      </c>
      <c r="F75" s="14">
        <v>0</v>
      </c>
      <c r="G75" s="15">
        <v>1</v>
      </c>
      <c r="H75" s="16">
        <f t="shared" si="3"/>
        <v>5</v>
      </c>
      <c r="I75" s="15"/>
      <c r="J75" s="15"/>
      <c r="K75" s="17">
        <f>SUM(E75+H75+I75+J75)-F75</f>
        <v>35.46</v>
      </c>
      <c r="L75" s="22"/>
      <c r="M75" s="23"/>
      <c r="N75" s="49"/>
      <c r="O75" s="45"/>
      <c r="P75" s="45"/>
      <c r="Q75" s="50"/>
      <c r="R75" s="24"/>
    </row>
    <row r="76" spans="1:18" x14ac:dyDescent="0.25">
      <c r="A76" s="10"/>
      <c r="B76" s="11"/>
      <c r="C76" s="21"/>
      <c r="D76" s="13">
        <v>5</v>
      </c>
      <c r="E76" s="14">
        <v>37.590000000000003</v>
      </c>
      <c r="F76" s="14">
        <v>0</v>
      </c>
      <c r="G76" s="15">
        <v>1</v>
      </c>
      <c r="H76" s="16">
        <v>5</v>
      </c>
      <c r="I76" s="15"/>
      <c r="J76" s="15"/>
      <c r="K76" s="17">
        <f>SUM(E76+H76+I76+J76)-F76</f>
        <v>42.59</v>
      </c>
      <c r="L76" s="22"/>
      <c r="M76" s="23"/>
      <c r="N76" s="49"/>
      <c r="O76" s="45"/>
      <c r="P76" s="45"/>
      <c r="Q76" s="50"/>
      <c r="R76" s="24"/>
    </row>
    <row r="77" spans="1:18" x14ac:dyDescent="0.25">
      <c r="A77" s="10"/>
      <c r="B77" s="11"/>
      <c r="C77" s="21"/>
      <c r="D77" s="13">
        <v>6</v>
      </c>
      <c r="E77" s="14">
        <v>41.32</v>
      </c>
      <c r="F77" s="14">
        <v>0</v>
      </c>
      <c r="G77" s="15">
        <v>0</v>
      </c>
      <c r="H77" s="16">
        <f>G77*5</f>
        <v>0</v>
      </c>
      <c r="I77" s="15"/>
      <c r="J77" s="15"/>
      <c r="K77" s="17">
        <f>SUM(E77+H77+I77+J77)-F77</f>
        <v>41.32</v>
      </c>
      <c r="L77" s="22"/>
      <c r="M77" s="23"/>
      <c r="N77" s="49"/>
      <c r="O77" s="45"/>
      <c r="P77" s="45"/>
      <c r="Q77" s="50"/>
      <c r="R77" s="24"/>
    </row>
    <row r="78" spans="1:18" x14ac:dyDescent="0.25">
      <c r="A78" s="10"/>
      <c r="B78" s="11"/>
      <c r="C78" s="21"/>
      <c r="D78" s="13">
        <v>7</v>
      </c>
      <c r="E78" s="14">
        <v>43.97</v>
      </c>
      <c r="F78" s="14">
        <v>0</v>
      </c>
      <c r="G78" s="15">
        <v>3</v>
      </c>
      <c r="H78" s="16">
        <f>G78*5</f>
        <v>15</v>
      </c>
      <c r="I78" s="15">
        <v>10</v>
      </c>
      <c r="J78" s="15"/>
      <c r="K78" s="17">
        <f>SUM(E78+H78+I78+J78)-F78</f>
        <v>68.97</v>
      </c>
      <c r="L78" s="22"/>
      <c r="M78" s="23"/>
      <c r="N78" s="49"/>
      <c r="O78" s="45"/>
      <c r="P78" s="45"/>
      <c r="Q78" s="50"/>
      <c r="R78" s="24"/>
    </row>
    <row r="79" spans="1:18" x14ac:dyDescent="0.25">
      <c r="A79" s="10"/>
      <c r="B79" s="11"/>
      <c r="C79" s="21"/>
      <c r="D79" s="13">
        <v>8</v>
      </c>
      <c r="E79" s="14">
        <v>45.6</v>
      </c>
      <c r="F79" s="14">
        <v>0</v>
      </c>
      <c r="G79" s="15">
        <v>2</v>
      </c>
      <c r="H79" s="16">
        <f>G79*5</f>
        <v>10</v>
      </c>
      <c r="I79" s="15"/>
      <c r="J79" s="15"/>
      <c r="K79" s="17">
        <f>SUM(E79+H79+I79+J79)-F79</f>
        <v>55.6</v>
      </c>
      <c r="L79" s="22"/>
      <c r="M79" s="23"/>
      <c r="N79" s="49"/>
      <c r="O79" s="45"/>
      <c r="P79" s="45"/>
      <c r="Q79" s="50"/>
      <c r="R79" s="24"/>
    </row>
    <row r="80" spans="1:18" x14ac:dyDescent="0.25">
      <c r="A80" s="10"/>
      <c r="B80" s="11"/>
      <c r="C80" s="21"/>
      <c r="D80" s="13">
        <v>9</v>
      </c>
      <c r="E80" s="14">
        <v>39.39</v>
      </c>
      <c r="F80" s="14">
        <v>0</v>
      </c>
      <c r="G80" s="15">
        <v>4</v>
      </c>
      <c r="H80" s="16">
        <f>G80*5</f>
        <v>20</v>
      </c>
      <c r="I80" s="15"/>
      <c r="J80" s="15"/>
      <c r="K80" s="17">
        <f>SUM(E80+H80+I80+J80)-F80</f>
        <v>59.39</v>
      </c>
      <c r="L80" s="22"/>
      <c r="M80" s="23"/>
      <c r="N80" s="49"/>
      <c r="O80" s="45"/>
      <c r="P80" s="45"/>
      <c r="Q80" s="50"/>
      <c r="R80" s="24"/>
    </row>
    <row r="81" spans="1:18" x14ac:dyDescent="0.25">
      <c r="A81" s="10"/>
      <c r="B81" s="11"/>
      <c r="C81" s="25"/>
      <c r="D81" s="13">
        <v>10</v>
      </c>
      <c r="E81" s="14">
        <v>71.98</v>
      </c>
      <c r="F81" s="14">
        <v>0</v>
      </c>
      <c r="G81" s="15">
        <v>1</v>
      </c>
      <c r="H81" s="16">
        <f>G81*5</f>
        <v>5</v>
      </c>
      <c r="I81" s="15"/>
      <c r="J81" s="15"/>
      <c r="K81" s="17">
        <f>SUM(E81+H81+I81+J81)-F81</f>
        <v>76.98</v>
      </c>
      <c r="L81" s="26"/>
      <c r="M81" s="27"/>
      <c r="N81" s="51"/>
      <c r="O81" s="46"/>
      <c r="P81" s="46"/>
      <c r="Q81" s="52"/>
      <c r="R81" s="28"/>
    </row>
    <row r="82" spans="1:18" x14ac:dyDescent="0.25">
      <c r="A82" s="10" t="s">
        <v>17</v>
      </c>
      <c r="B82" s="11" t="s">
        <v>15</v>
      </c>
      <c r="C82" s="29" t="s">
        <v>27</v>
      </c>
      <c r="D82" s="30">
        <v>1</v>
      </c>
      <c r="E82" s="31">
        <v>29.46</v>
      </c>
      <c r="F82" s="31">
        <v>0</v>
      </c>
      <c r="G82" s="32">
        <v>3</v>
      </c>
      <c r="H82" s="33">
        <f t="shared" ref="H82:H120" si="4">G82*5</f>
        <v>15</v>
      </c>
      <c r="I82" s="32"/>
      <c r="J82" s="32"/>
      <c r="K82" s="34">
        <f>SUM(E82+H82+I82+J82)-F82</f>
        <v>44.46</v>
      </c>
      <c r="L82" s="35">
        <f>IF(G82&lt;&gt;"", G82+G83+G84+G85+G86+G87+G88+G89+G90+G91, "" )</f>
        <v>15</v>
      </c>
      <c r="M82" s="35">
        <f>IF(E82&lt;&gt;"", K82+K83+K84+K85+K86+K87+K88+K89+K90+K91, "" )</f>
        <v>323.06</v>
      </c>
      <c r="N82" s="53">
        <v>100</v>
      </c>
      <c r="O82" s="54">
        <v>45.5</v>
      </c>
      <c r="P82" s="54">
        <v>44</v>
      </c>
      <c r="Q82" s="56">
        <v>189.5</v>
      </c>
      <c r="R82" s="36">
        <v>1</v>
      </c>
    </row>
    <row r="83" spans="1:18" x14ac:dyDescent="0.25">
      <c r="A83" s="10"/>
      <c r="B83" s="11"/>
      <c r="C83" s="38"/>
      <c r="D83" s="30">
        <v>2</v>
      </c>
      <c r="E83" s="31">
        <v>31.85</v>
      </c>
      <c r="F83" s="31">
        <v>10</v>
      </c>
      <c r="G83" s="32">
        <v>3</v>
      </c>
      <c r="H83" s="33">
        <f t="shared" si="4"/>
        <v>15</v>
      </c>
      <c r="I83" s="32"/>
      <c r="J83" s="32"/>
      <c r="K83" s="34">
        <f>SUM(E83+H83+I83+J83)-F83</f>
        <v>36.85</v>
      </c>
      <c r="L83" s="39"/>
      <c r="M83" s="39"/>
      <c r="N83" s="57"/>
      <c r="O83" s="58"/>
      <c r="P83" s="58"/>
      <c r="Q83" s="60"/>
      <c r="R83" s="40"/>
    </row>
    <row r="84" spans="1:18" x14ac:dyDescent="0.25">
      <c r="A84" s="10"/>
      <c r="B84" s="11"/>
      <c r="C84" s="38"/>
      <c r="D84" s="30">
        <v>3</v>
      </c>
      <c r="E84" s="31">
        <v>29.9</v>
      </c>
      <c r="F84" s="31">
        <v>10</v>
      </c>
      <c r="G84" s="32">
        <v>1</v>
      </c>
      <c r="H84" s="33">
        <f t="shared" si="4"/>
        <v>5</v>
      </c>
      <c r="I84" s="32"/>
      <c r="J84" s="32"/>
      <c r="K84" s="34">
        <f>SUM(E84+H84+I84+J84)-F84</f>
        <v>24.9</v>
      </c>
      <c r="L84" s="39"/>
      <c r="M84" s="39"/>
      <c r="N84" s="57"/>
      <c r="O84" s="58"/>
      <c r="P84" s="58"/>
      <c r="Q84" s="60"/>
      <c r="R84" s="40"/>
    </row>
    <row r="85" spans="1:18" x14ac:dyDescent="0.25">
      <c r="A85" s="10"/>
      <c r="B85" s="11"/>
      <c r="C85" s="38"/>
      <c r="D85" s="30">
        <v>4</v>
      </c>
      <c r="E85" s="31">
        <v>20.37</v>
      </c>
      <c r="F85" s="31">
        <v>5</v>
      </c>
      <c r="G85" s="32">
        <v>1</v>
      </c>
      <c r="H85" s="33">
        <f t="shared" si="4"/>
        <v>5</v>
      </c>
      <c r="I85" s="32"/>
      <c r="J85" s="32"/>
      <c r="K85" s="34">
        <f>SUM(E85+H85+I85+J85)-F85</f>
        <v>20.37</v>
      </c>
      <c r="L85" s="39"/>
      <c r="M85" s="39"/>
      <c r="N85" s="57"/>
      <c r="O85" s="58"/>
      <c r="P85" s="58"/>
      <c r="Q85" s="60"/>
      <c r="R85" s="40"/>
    </row>
    <row r="86" spans="1:18" x14ac:dyDescent="0.25">
      <c r="A86" s="10"/>
      <c r="B86" s="11"/>
      <c r="C86" s="38"/>
      <c r="D86" s="30">
        <v>5</v>
      </c>
      <c r="E86" s="31">
        <v>29.44</v>
      </c>
      <c r="F86" s="31">
        <v>10</v>
      </c>
      <c r="G86" s="32">
        <v>0</v>
      </c>
      <c r="H86" s="33">
        <f t="shared" si="4"/>
        <v>0</v>
      </c>
      <c r="I86" s="32"/>
      <c r="J86" s="32"/>
      <c r="K86" s="34">
        <f>SUM(E86+H86+I86+J86)-F86</f>
        <v>19.440000000000001</v>
      </c>
      <c r="L86" s="39"/>
      <c r="M86" s="39"/>
      <c r="N86" s="57"/>
      <c r="O86" s="58"/>
      <c r="P86" s="58"/>
      <c r="Q86" s="60"/>
      <c r="R86" s="40"/>
    </row>
    <row r="87" spans="1:18" x14ac:dyDescent="0.25">
      <c r="A87" s="10"/>
      <c r="B87" s="11"/>
      <c r="C87" s="38"/>
      <c r="D87" s="30">
        <v>6</v>
      </c>
      <c r="E87" s="31">
        <v>30.52</v>
      </c>
      <c r="F87" s="31">
        <v>0</v>
      </c>
      <c r="G87" s="32">
        <v>1</v>
      </c>
      <c r="H87" s="33">
        <f t="shared" si="4"/>
        <v>5</v>
      </c>
      <c r="I87" s="32"/>
      <c r="J87" s="32"/>
      <c r="K87" s="34">
        <f>SUM(E87+H87+I87+J87)-F87</f>
        <v>35.519999999999996</v>
      </c>
      <c r="L87" s="39"/>
      <c r="M87" s="39"/>
      <c r="N87" s="57"/>
      <c r="O87" s="58"/>
      <c r="P87" s="58"/>
      <c r="Q87" s="60"/>
      <c r="R87" s="40"/>
    </row>
    <row r="88" spans="1:18" x14ac:dyDescent="0.25">
      <c r="A88" s="10"/>
      <c r="B88" s="11"/>
      <c r="C88" s="38"/>
      <c r="D88" s="30">
        <v>7</v>
      </c>
      <c r="E88" s="31">
        <v>28.87</v>
      </c>
      <c r="F88" s="31">
        <v>0</v>
      </c>
      <c r="G88" s="32">
        <v>2</v>
      </c>
      <c r="H88" s="33">
        <f t="shared" si="4"/>
        <v>10</v>
      </c>
      <c r="I88" s="32"/>
      <c r="J88" s="32"/>
      <c r="K88" s="34">
        <f>SUM(E88+H88+I88+J88)-F88</f>
        <v>38.870000000000005</v>
      </c>
      <c r="L88" s="39"/>
      <c r="M88" s="39"/>
      <c r="N88" s="57"/>
      <c r="O88" s="58"/>
      <c r="P88" s="58"/>
      <c r="Q88" s="60"/>
      <c r="R88" s="40"/>
    </row>
    <row r="89" spans="1:18" x14ac:dyDescent="0.25">
      <c r="A89" s="10"/>
      <c r="B89" s="11"/>
      <c r="C89" s="38"/>
      <c r="D89" s="30">
        <v>8</v>
      </c>
      <c r="E89" s="31">
        <v>30.18</v>
      </c>
      <c r="F89" s="31">
        <v>0</v>
      </c>
      <c r="G89" s="32">
        <v>1</v>
      </c>
      <c r="H89" s="33">
        <f t="shared" si="4"/>
        <v>5</v>
      </c>
      <c r="I89" s="32"/>
      <c r="J89" s="32"/>
      <c r="K89" s="34">
        <f>SUM(E89+H89+I89+J89)-F89</f>
        <v>35.18</v>
      </c>
      <c r="L89" s="39"/>
      <c r="M89" s="39"/>
      <c r="N89" s="57"/>
      <c r="O89" s="58"/>
      <c r="P89" s="58"/>
      <c r="Q89" s="60"/>
      <c r="R89" s="40"/>
    </row>
    <row r="90" spans="1:18" x14ac:dyDescent="0.25">
      <c r="A90" s="10"/>
      <c r="B90" s="11"/>
      <c r="C90" s="38"/>
      <c r="D90" s="30">
        <v>9</v>
      </c>
      <c r="E90" s="31">
        <v>32.76</v>
      </c>
      <c r="F90" s="31">
        <v>0</v>
      </c>
      <c r="G90" s="32">
        <v>3</v>
      </c>
      <c r="H90" s="33">
        <f t="shared" si="4"/>
        <v>15</v>
      </c>
      <c r="I90" s="32"/>
      <c r="J90" s="32"/>
      <c r="K90" s="34">
        <f>SUM(E90+H90+I90+J90)-F90</f>
        <v>47.76</v>
      </c>
      <c r="L90" s="39"/>
      <c r="M90" s="39"/>
      <c r="N90" s="57"/>
      <c r="O90" s="58"/>
      <c r="P90" s="58"/>
      <c r="Q90" s="60"/>
      <c r="R90" s="40"/>
    </row>
    <row r="91" spans="1:18" x14ac:dyDescent="0.25">
      <c r="A91" s="10"/>
      <c r="B91" s="11"/>
      <c r="C91" s="41"/>
      <c r="D91" s="30">
        <v>10</v>
      </c>
      <c r="E91" s="31">
        <v>29.71</v>
      </c>
      <c r="F91" s="31">
        <v>10</v>
      </c>
      <c r="G91" s="32">
        <v>0</v>
      </c>
      <c r="H91" s="33">
        <f t="shared" si="4"/>
        <v>0</v>
      </c>
      <c r="I91" s="32"/>
      <c r="J91" s="32"/>
      <c r="K91" s="34">
        <f>SUM(E91+H91+I91+J91)-F91</f>
        <v>19.71</v>
      </c>
      <c r="L91" s="42"/>
      <c r="M91" s="42"/>
      <c r="N91" s="61"/>
      <c r="O91" s="62"/>
      <c r="P91" s="62"/>
      <c r="Q91" s="64"/>
      <c r="R91" s="43"/>
    </row>
    <row r="92" spans="1:18" x14ac:dyDescent="0.25">
      <c r="A92" s="10" t="s">
        <v>24</v>
      </c>
      <c r="B92" s="11" t="s">
        <v>15</v>
      </c>
      <c r="C92" s="29" t="s">
        <v>28</v>
      </c>
      <c r="D92" s="30">
        <v>1</v>
      </c>
      <c r="E92" s="31">
        <v>43.89</v>
      </c>
      <c r="F92" s="31">
        <v>0</v>
      </c>
      <c r="G92" s="32">
        <v>2</v>
      </c>
      <c r="H92" s="33">
        <f t="shared" si="4"/>
        <v>10</v>
      </c>
      <c r="I92" s="32"/>
      <c r="J92" s="32"/>
      <c r="K92" s="34">
        <f>SUM(E92+H92+I92+J92)-F92</f>
        <v>53.89</v>
      </c>
      <c r="L92" s="35">
        <f>IF(G92&lt;&gt;"", G92+G93+G94+G95+G96+G97+G98+G99+G100+G101, "" )</f>
        <v>22</v>
      </c>
      <c r="M92" s="35">
        <f>IF(E92&lt;&gt;"", K92+K93+K94+K95+K96+K97+K98+K99+K100+K101, "" )</f>
        <v>486.41</v>
      </c>
      <c r="N92" s="53">
        <v>66.400000000000006</v>
      </c>
      <c r="O92" s="54">
        <v>41</v>
      </c>
      <c r="P92" s="55">
        <v>35.799999999999997</v>
      </c>
      <c r="Q92" s="56">
        <v>143.19999999999999</v>
      </c>
      <c r="R92" s="36">
        <v>13</v>
      </c>
    </row>
    <row r="93" spans="1:18" x14ac:dyDescent="0.25">
      <c r="A93" s="10"/>
      <c r="B93" s="11"/>
      <c r="C93" s="38"/>
      <c r="D93" s="30">
        <v>2</v>
      </c>
      <c r="E93" s="31">
        <v>38.36</v>
      </c>
      <c r="F93" s="31">
        <v>0</v>
      </c>
      <c r="G93" s="32">
        <v>2</v>
      </c>
      <c r="H93" s="33">
        <f t="shared" si="4"/>
        <v>10</v>
      </c>
      <c r="I93" s="32"/>
      <c r="J93" s="32"/>
      <c r="K93" s="34">
        <f>SUM(E93+H93+I93+J93)-F93</f>
        <v>48.36</v>
      </c>
      <c r="L93" s="39"/>
      <c r="M93" s="39"/>
      <c r="N93" s="57"/>
      <c r="O93" s="58"/>
      <c r="P93" s="59"/>
      <c r="Q93" s="60"/>
      <c r="R93" s="40"/>
    </row>
    <row r="94" spans="1:18" x14ac:dyDescent="0.25">
      <c r="A94" s="10"/>
      <c r="B94" s="11"/>
      <c r="C94" s="38"/>
      <c r="D94" s="30">
        <v>3</v>
      </c>
      <c r="E94" s="31">
        <v>46.54</v>
      </c>
      <c r="F94" s="31">
        <v>0</v>
      </c>
      <c r="G94" s="32">
        <v>2</v>
      </c>
      <c r="H94" s="33">
        <f t="shared" si="4"/>
        <v>10</v>
      </c>
      <c r="I94" s="32"/>
      <c r="J94" s="32"/>
      <c r="K94" s="34">
        <f>SUM(E94+H94+I94+J94)-F94</f>
        <v>56.54</v>
      </c>
      <c r="L94" s="39"/>
      <c r="M94" s="39"/>
      <c r="N94" s="57"/>
      <c r="O94" s="58"/>
      <c r="P94" s="59"/>
      <c r="Q94" s="60"/>
      <c r="R94" s="40"/>
    </row>
    <row r="95" spans="1:18" x14ac:dyDescent="0.25">
      <c r="A95" s="10"/>
      <c r="B95" s="11"/>
      <c r="C95" s="38"/>
      <c r="D95" s="30">
        <v>4</v>
      </c>
      <c r="E95" s="31">
        <v>24.26</v>
      </c>
      <c r="F95" s="31">
        <v>5</v>
      </c>
      <c r="G95" s="32">
        <v>5</v>
      </c>
      <c r="H95" s="33">
        <f t="shared" si="4"/>
        <v>25</v>
      </c>
      <c r="I95" s="32"/>
      <c r="J95" s="32"/>
      <c r="K95" s="34">
        <f>SUM(E95+H95+I95+J95)-F95</f>
        <v>44.260000000000005</v>
      </c>
      <c r="L95" s="39"/>
      <c r="M95" s="39"/>
      <c r="N95" s="57"/>
      <c r="O95" s="58"/>
      <c r="P95" s="59"/>
      <c r="Q95" s="60"/>
      <c r="R95" s="40"/>
    </row>
    <row r="96" spans="1:18" x14ac:dyDescent="0.25">
      <c r="A96" s="10"/>
      <c r="B96" s="11"/>
      <c r="C96" s="38"/>
      <c r="D96" s="30">
        <v>5</v>
      </c>
      <c r="E96" s="31">
        <v>35.44</v>
      </c>
      <c r="F96" s="31">
        <v>0</v>
      </c>
      <c r="G96" s="32">
        <v>1</v>
      </c>
      <c r="H96" s="33">
        <f t="shared" si="4"/>
        <v>5</v>
      </c>
      <c r="I96" s="32"/>
      <c r="J96" s="32"/>
      <c r="K96" s="34">
        <f>SUM(E96+H96+I96+J96)-F96</f>
        <v>40.44</v>
      </c>
      <c r="L96" s="39"/>
      <c r="M96" s="39"/>
      <c r="N96" s="57"/>
      <c r="O96" s="58"/>
      <c r="P96" s="59"/>
      <c r="Q96" s="60"/>
      <c r="R96" s="40"/>
    </row>
    <row r="97" spans="1:18" x14ac:dyDescent="0.25">
      <c r="A97" s="10"/>
      <c r="B97" s="11"/>
      <c r="C97" s="38"/>
      <c r="D97" s="30">
        <v>6</v>
      </c>
      <c r="E97" s="31">
        <v>39.369999999999997</v>
      </c>
      <c r="F97" s="31">
        <v>0</v>
      </c>
      <c r="G97" s="32">
        <v>1</v>
      </c>
      <c r="H97" s="33">
        <f t="shared" si="4"/>
        <v>5</v>
      </c>
      <c r="I97" s="32"/>
      <c r="J97" s="32"/>
      <c r="K97" s="34">
        <f>SUM(E97+H97+I97+J97)-F97</f>
        <v>44.37</v>
      </c>
      <c r="L97" s="39"/>
      <c r="M97" s="39"/>
      <c r="N97" s="57"/>
      <c r="O97" s="58"/>
      <c r="P97" s="59"/>
      <c r="Q97" s="60"/>
      <c r="R97" s="40"/>
    </row>
    <row r="98" spans="1:18" x14ac:dyDescent="0.25">
      <c r="A98" s="10"/>
      <c r="B98" s="11"/>
      <c r="C98" s="38"/>
      <c r="D98" s="30">
        <v>7</v>
      </c>
      <c r="E98" s="31">
        <v>45.49</v>
      </c>
      <c r="F98" s="31">
        <v>0</v>
      </c>
      <c r="G98" s="32">
        <v>4</v>
      </c>
      <c r="H98" s="33">
        <f t="shared" si="4"/>
        <v>20</v>
      </c>
      <c r="I98" s="32"/>
      <c r="J98" s="32"/>
      <c r="K98" s="34">
        <f>SUM(E98+H98+I98+J98)-F98</f>
        <v>65.490000000000009</v>
      </c>
      <c r="L98" s="39"/>
      <c r="M98" s="39"/>
      <c r="N98" s="57"/>
      <c r="O98" s="58"/>
      <c r="P98" s="59"/>
      <c r="Q98" s="60"/>
      <c r="R98" s="40"/>
    </row>
    <row r="99" spans="1:18" x14ac:dyDescent="0.25">
      <c r="A99" s="10"/>
      <c r="B99" s="11"/>
      <c r="C99" s="38"/>
      <c r="D99" s="30">
        <v>8</v>
      </c>
      <c r="E99" s="31">
        <v>39.5</v>
      </c>
      <c r="F99" s="31">
        <v>0</v>
      </c>
      <c r="G99" s="32">
        <v>1</v>
      </c>
      <c r="H99" s="33">
        <f t="shared" si="4"/>
        <v>5</v>
      </c>
      <c r="I99" s="32"/>
      <c r="J99" s="32"/>
      <c r="K99" s="34">
        <f>SUM(E99+H99+I99+J99)-F99</f>
        <v>44.5</v>
      </c>
      <c r="L99" s="39"/>
      <c r="M99" s="39"/>
      <c r="N99" s="57"/>
      <c r="O99" s="58"/>
      <c r="P99" s="59"/>
      <c r="Q99" s="60"/>
      <c r="R99" s="40"/>
    </row>
    <row r="100" spans="1:18" x14ac:dyDescent="0.25">
      <c r="A100" s="10"/>
      <c r="B100" s="11"/>
      <c r="C100" s="38"/>
      <c r="D100" s="30">
        <v>9</v>
      </c>
      <c r="E100" s="31">
        <v>33.54</v>
      </c>
      <c r="F100" s="31">
        <v>0</v>
      </c>
      <c r="G100" s="32">
        <v>4</v>
      </c>
      <c r="H100" s="33">
        <f t="shared" si="4"/>
        <v>20</v>
      </c>
      <c r="I100" s="32"/>
      <c r="J100" s="32"/>
      <c r="K100" s="34">
        <f>SUM(E100+H100+I100+J100)-F100</f>
        <v>53.54</v>
      </c>
      <c r="L100" s="39"/>
      <c r="M100" s="39"/>
      <c r="N100" s="57"/>
      <c r="O100" s="58"/>
      <c r="P100" s="59"/>
      <c r="Q100" s="60"/>
      <c r="R100" s="40"/>
    </row>
    <row r="101" spans="1:18" x14ac:dyDescent="0.25">
      <c r="A101" s="10"/>
      <c r="B101" s="11"/>
      <c r="C101" s="41"/>
      <c r="D101" s="30">
        <v>10</v>
      </c>
      <c r="E101" s="31">
        <v>35.020000000000003</v>
      </c>
      <c r="F101" s="31">
        <v>0</v>
      </c>
      <c r="G101" s="32">
        <v>0</v>
      </c>
      <c r="H101" s="33">
        <f t="shared" si="4"/>
        <v>0</v>
      </c>
      <c r="I101" s="32"/>
      <c r="J101" s="32"/>
      <c r="K101" s="34">
        <f>SUM(E101+H101+I101+J101)-F101</f>
        <v>35.020000000000003</v>
      </c>
      <c r="L101" s="42"/>
      <c r="M101" s="42"/>
      <c r="N101" s="61"/>
      <c r="O101" s="62"/>
      <c r="P101" s="63"/>
      <c r="Q101" s="64"/>
      <c r="R101" s="43"/>
    </row>
    <row r="102" spans="1:18" x14ac:dyDescent="0.25">
      <c r="A102" s="10" t="s">
        <v>24</v>
      </c>
      <c r="B102" s="11" t="s">
        <v>15</v>
      </c>
      <c r="C102" s="12" t="s">
        <v>29</v>
      </c>
      <c r="D102" s="13">
        <v>1</v>
      </c>
      <c r="E102" s="14">
        <v>50.41</v>
      </c>
      <c r="F102" s="14">
        <v>0</v>
      </c>
      <c r="G102" s="15">
        <v>1</v>
      </c>
      <c r="H102" s="16">
        <f t="shared" si="4"/>
        <v>5</v>
      </c>
      <c r="I102" s="15">
        <v>10</v>
      </c>
      <c r="J102" s="15"/>
      <c r="K102" s="17">
        <f>SUM(E102+H102+I102+J102)-F102</f>
        <v>65.41</v>
      </c>
      <c r="L102" s="18">
        <f>IF(G102&lt;&gt;"", G102+G103+G104+G105+G106+G107+G108+G109+G110+G111, "" )</f>
        <v>7</v>
      </c>
      <c r="M102" s="19">
        <f>IF(E102&lt;&gt;"", K102+K103+K104+K105+K106+K107+K108+K109+K110+K111, "" )</f>
        <v>493.61999999999995</v>
      </c>
      <c r="N102" s="47">
        <v>65.400000000000006</v>
      </c>
      <c r="O102" s="44">
        <v>30</v>
      </c>
      <c r="P102" s="44">
        <v>28.5</v>
      </c>
      <c r="Q102" s="48">
        <v>123.9</v>
      </c>
      <c r="R102" s="20">
        <v>23</v>
      </c>
    </row>
    <row r="103" spans="1:18" x14ac:dyDescent="0.25">
      <c r="A103" s="10"/>
      <c r="B103" s="11"/>
      <c r="C103" s="21"/>
      <c r="D103" s="13">
        <v>2</v>
      </c>
      <c r="E103" s="14">
        <v>47.13</v>
      </c>
      <c r="F103" s="14">
        <v>0</v>
      </c>
      <c r="G103" s="15">
        <v>0</v>
      </c>
      <c r="H103" s="16">
        <f t="shared" si="4"/>
        <v>0</v>
      </c>
      <c r="I103" s="15"/>
      <c r="J103" s="15"/>
      <c r="K103" s="17">
        <f>SUM(E103+H103+I103+J103)-F103</f>
        <v>47.13</v>
      </c>
      <c r="L103" s="22"/>
      <c r="M103" s="23"/>
      <c r="N103" s="49"/>
      <c r="O103" s="45"/>
      <c r="P103" s="45"/>
      <c r="Q103" s="50"/>
      <c r="R103" s="24"/>
    </row>
    <row r="104" spans="1:18" x14ac:dyDescent="0.25">
      <c r="A104" s="10"/>
      <c r="B104" s="11"/>
      <c r="C104" s="21"/>
      <c r="D104" s="13">
        <v>3</v>
      </c>
      <c r="E104" s="14">
        <v>45.23</v>
      </c>
      <c r="F104" s="14">
        <v>0</v>
      </c>
      <c r="G104" s="15">
        <v>0</v>
      </c>
      <c r="H104" s="16">
        <f t="shared" si="4"/>
        <v>0</v>
      </c>
      <c r="I104" s="15"/>
      <c r="J104" s="15"/>
      <c r="K104" s="17">
        <f>SUM(E104+H104+I104+J104)-F104</f>
        <v>45.23</v>
      </c>
      <c r="L104" s="22"/>
      <c r="M104" s="23"/>
      <c r="N104" s="49"/>
      <c r="O104" s="45"/>
      <c r="P104" s="45"/>
      <c r="Q104" s="50"/>
      <c r="R104" s="24"/>
    </row>
    <row r="105" spans="1:18" x14ac:dyDescent="0.25">
      <c r="A105" s="10"/>
      <c r="B105" s="11"/>
      <c r="C105" s="21"/>
      <c r="D105" s="13">
        <v>4</v>
      </c>
      <c r="E105" s="14">
        <v>34.82</v>
      </c>
      <c r="F105" s="14">
        <v>5</v>
      </c>
      <c r="G105" s="15">
        <v>0</v>
      </c>
      <c r="H105" s="16">
        <f t="shared" si="4"/>
        <v>0</v>
      </c>
      <c r="I105" s="15"/>
      <c r="J105" s="15"/>
      <c r="K105" s="17">
        <f>SUM(E105+H105+I105+J105)-F105</f>
        <v>29.82</v>
      </c>
      <c r="L105" s="22"/>
      <c r="M105" s="23"/>
      <c r="N105" s="49"/>
      <c r="O105" s="45"/>
      <c r="P105" s="45"/>
      <c r="Q105" s="50"/>
      <c r="R105" s="24"/>
    </row>
    <row r="106" spans="1:18" x14ac:dyDescent="0.25">
      <c r="A106" s="10"/>
      <c r="B106" s="11"/>
      <c r="C106" s="21"/>
      <c r="D106" s="13">
        <v>5</v>
      </c>
      <c r="E106" s="14">
        <v>47.16</v>
      </c>
      <c r="F106" s="14">
        <v>0</v>
      </c>
      <c r="G106" s="15">
        <v>1</v>
      </c>
      <c r="H106" s="16">
        <f t="shared" si="4"/>
        <v>5</v>
      </c>
      <c r="I106" s="15"/>
      <c r="J106" s="15"/>
      <c r="K106" s="17">
        <f>SUM(E106+H106+I106+J106)-F106</f>
        <v>52.16</v>
      </c>
      <c r="L106" s="22"/>
      <c r="M106" s="23"/>
      <c r="N106" s="49"/>
      <c r="O106" s="45"/>
      <c r="P106" s="45"/>
      <c r="Q106" s="50"/>
      <c r="R106" s="24"/>
    </row>
    <row r="107" spans="1:18" x14ac:dyDescent="0.25">
      <c r="A107" s="10"/>
      <c r="B107" s="11"/>
      <c r="C107" s="21"/>
      <c r="D107" s="13">
        <v>6</v>
      </c>
      <c r="E107" s="14">
        <v>47.51</v>
      </c>
      <c r="F107" s="14">
        <v>0</v>
      </c>
      <c r="G107" s="15">
        <v>2</v>
      </c>
      <c r="H107" s="16">
        <f t="shared" si="4"/>
        <v>10</v>
      </c>
      <c r="I107" s="15"/>
      <c r="J107" s="15"/>
      <c r="K107" s="17">
        <f>SUM(E107+H107+I107+J107)-F107</f>
        <v>57.51</v>
      </c>
      <c r="L107" s="22"/>
      <c r="M107" s="23"/>
      <c r="N107" s="49"/>
      <c r="O107" s="45"/>
      <c r="P107" s="45"/>
      <c r="Q107" s="50"/>
      <c r="R107" s="24"/>
    </row>
    <row r="108" spans="1:18" x14ac:dyDescent="0.25">
      <c r="A108" s="10"/>
      <c r="B108" s="11"/>
      <c r="C108" s="21"/>
      <c r="D108" s="13">
        <v>7</v>
      </c>
      <c r="E108" s="14">
        <v>44.51</v>
      </c>
      <c r="F108" s="14">
        <v>0</v>
      </c>
      <c r="G108" s="15">
        <v>1</v>
      </c>
      <c r="H108" s="16">
        <f t="shared" si="4"/>
        <v>5</v>
      </c>
      <c r="I108" s="15"/>
      <c r="J108" s="15"/>
      <c r="K108" s="17">
        <f>SUM(E108+H108+I108+J108)-F108</f>
        <v>49.51</v>
      </c>
      <c r="L108" s="22"/>
      <c r="M108" s="23"/>
      <c r="N108" s="49"/>
      <c r="O108" s="45"/>
      <c r="P108" s="45"/>
      <c r="Q108" s="50"/>
      <c r="R108" s="24"/>
    </row>
    <row r="109" spans="1:18" x14ac:dyDescent="0.25">
      <c r="A109" s="10"/>
      <c r="B109" s="11"/>
      <c r="C109" s="21"/>
      <c r="D109" s="13">
        <v>8</v>
      </c>
      <c r="E109" s="14">
        <v>50.4</v>
      </c>
      <c r="F109" s="14">
        <v>0</v>
      </c>
      <c r="G109" s="15">
        <v>0</v>
      </c>
      <c r="H109" s="16">
        <f t="shared" si="4"/>
        <v>0</v>
      </c>
      <c r="I109" s="15"/>
      <c r="J109" s="15"/>
      <c r="K109" s="17">
        <f>SUM(E109+H109+I109+J109)-F109</f>
        <v>50.4</v>
      </c>
      <c r="L109" s="22"/>
      <c r="M109" s="23"/>
      <c r="N109" s="49"/>
      <c r="O109" s="45"/>
      <c r="P109" s="45"/>
      <c r="Q109" s="50"/>
      <c r="R109" s="24"/>
    </row>
    <row r="110" spans="1:18" x14ac:dyDescent="0.25">
      <c r="A110" s="10"/>
      <c r="B110" s="11"/>
      <c r="C110" s="21"/>
      <c r="D110" s="13">
        <v>9</v>
      </c>
      <c r="E110" s="14">
        <v>41.16</v>
      </c>
      <c r="F110" s="14">
        <v>0</v>
      </c>
      <c r="G110" s="15">
        <v>1</v>
      </c>
      <c r="H110" s="16">
        <f t="shared" si="4"/>
        <v>5</v>
      </c>
      <c r="I110" s="15"/>
      <c r="J110" s="15"/>
      <c r="K110" s="17">
        <f>SUM(E110+H110+I110+J110)-F110</f>
        <v>46.16</v>
      </c>
      <c r="L110" s="22"/>
      <c r="M110" s="23"/>
      <c r="N110" s="49"/>
      <c r="O110" s="45"/>
      <c r="P110" s="45"/>
      <c r="Q110" s="50"/>
      <c r="R110" s="24"/>
    </row>
    <row r="111" spans="1:18" x14ac:dyDescent="0.25">
      <c r="A111" s="10"/>
      <c r="B111" s="11"/>
      <c r="C111" s="25"/>
      <c r="D111" s="13">
        <v>10</v>
      </c>
      <c r="E111" s="14">
        <v>45.29</v>
      </c>
      <c r="F111" s="14">
        <v>0</v>
      </c>
      <c r="G111" s="15">
        <v>1</v>
      </c>
      <c r="H111" s="16">
        <f t="shared" si="4"/>
        <v>5</v>
      </c>
      <c r="I111" s="15"/>
      <c r="J111" s="15"/>
      <c r="K111" s="17">
        <f>SUM(E111+H111+I111+J111)-F111</f>
        <v>50.29</v>
      </c>
      <c r="L111" s="26"/>
      <c r="M111" s="27"/>
      <c r="N111" s="51"/>
      <c r="O111" s="46"/>
      <c r="P111" s="46"/>
      <c r="Q111" s="52"/>
      <c r="R111" s="28"/>
    </row>
    <row r="112" spans="1:18" x14ac:dyDescent="0.25">
      <c r="A112" s="10" t="s">
        <v>14</v>
      </c>
      <c r="B112" s="11" t="s">
        <v>15</v>
      </c>
      <c r="C112" s="29" t="s">
        <v>30</v>
      </c>
      <c r="D112" s="30">
        <v>1</v>
      </c>
      <c r="E112" s="31">
        <v>41.86</v>
      </c>
      <c r="F112" s="31">
        <v>0</v>
      </c>
      <c r="G112" s="32">
        <v>3</v>
      </c>
      <c r="H112" s="33">
        <f t="shared" si="4"/>
        <v>15</v>
      </c>
      <c r="I112" s="32"/>
      <c r="J112" s="32"/>
      <c r="K112" s="34">
        <f>SUM(E112+H112+I112+J112)-F112</f>
        <v>56.86</v>
      </c>
      <c r="L112" s="35">
        <f>IF(G112&lt;&gt;"", G112+G113+G114+G115+G116+G117+G118+G119+G120+G121, "" )</f>
        <v>11</v>
      </c>
      <c r="M112" s="35">
        <f>IF(E112&lt;&gt;"", K112+K113+K114+K115+K116+K117+K118+K119+K120+K121, "" )</f>
        <v>470.28</v>
      </c>
      <c r="N112" s="53">
        <v>68.7</v>
      </c>
      <c r="O112" s="54">
        <v>34.5</v>
      </c>
      <c r="P112" s="54">
        <v>43</v>
      </c>
      <c r="Q112" s="56">
        <v>146.19999999999999</v>
      </c>
      <c r="R112" s="75" t="s">
        <v>53</v>
      </c>
    </row>
    <row r="113" spans="1:18" x14ac:dyDescent="0.25">
      <c r="A113" s="10"/>
      <c r="B113" s="11"/>
      <c r="C113" s="38"/>
      <c r="D113" s="30">
        <v>2</v>
      </c>
      <c r="E113" s="31">
        <v>51.19</v>
      </c>
      <c r="F113" s="31">
        <v>0</v>
      </c>
      <c r="G113" s="32">
        <v>0</v>
      </c>
      <c r="H113" s="33">
        <f t="shared" si="4"/>
        <v>0</v>
      </c>
      <c r="I113" s="32"/>
      <c r="J113" s="32"/>
      <c r="K113" s="34">
        <f>SUM(E113+H113+I113+J113)-F113</f>
        <v>51.19</v>
      </c>
      <c r="L113" s="39"/>
      <c r="M113" s="39"/>
      <c r="N113" s="57"/>
      <c r="O113" s="58"/>
      <c r="P113" s="58"/>
      <c r="Q113" s="60"/>
      <c r="R113" s="40"/>
    </row>
    <row r="114" spans="1:18" x14ac:dyDescent="0.25">
      <c r="A114" s="10"/>
      <c r="B114" s="11"/>
      <c r="C114" s="38"/>
      <c r="D114" s="30">
        <v>3</v>
      </c>
      <c r="E114" s="31">
        <v>44.31</v>
      </c>
      <c r="F114" s="31">
        <v>0</v>
      </c>
      <c r="G114" s="32">
        <v>1</v>
      </c>
      <c r="H114" s="33">
        <f t="shared" si="4"/>
        <v>5</v>
      </c>
      <c r="I114" s="32"/>
      <c r="J114" s="32"/>
      <c r="K114" s="34">
        <f>SUM(E114+H114+I114+J114)-F114</f>
        <v>49.31</v>
      </c>
      <c r="L114" s="39"/>
      <c r="M114" s="39"/>
      <c r="N114" s="57"/>
      <c r="O114" s="58"/>
      <c r="P114" s="58"/>
      <c r="Q114" s="60"/>
      <c r="R114" s="40"/>
    </row>
    <row r="115" spans="1:18" x14ac:dyDescent="0.25">
      <c r="A115" s="10"/>
      <c r="B115" s="11"/>
      <c r="C115" s="38"/>
      <c r="D115" s="30">
        <v>4</v>
      </c>
      <c r="E115" s="31">
        <v>30.98</v>
      </c>
      <c r="F115" s="31">
        <v>0</v>
      </c>
      <c r="G115" s="32">
        <v>0</v>
      </c>
      <c r="H115" s="33">
        <f t="shared" si="4"/>
        <v>0</v>
      </c>
      <c r="I115" s="32"/>
      <c r="J115" s="32"/>
      <c r="K115" s="34">
        <f>SUM(E115+H115+I115+J115)-F115</f>
        <v>30.98</v>
      </c>
      <c r="L115" s="39"/>
      <c r="M115" s="39"/>
      <c r="N115" s="57"/>
      <c r="O115" s="58"/>
      <c r="P115" s="58"/>
      <c r="Q115" s="60"/>
      <c r="R115" s="40"/>
    </row>
    <row r="116" spans="1:18" x14ac:dyDescent="0.25">
      <c r="A116" s="10"/>
      <c r="B116" s="11"/>
      <c r="C116" s="38"/>
      <c r="D116" s="30">
        <v>5</v>
      </c>
      <c r="E116" s="31">
        <v>42.77</v>
      </c>
      <c r="F116" s="31">
        <v>10</v>
      </c>
      <c r="G116" s="32">
        <v>1</v>
      </c>
      <c r="H116" s="33">
        <f t="shared" si="4"/>
        <v>5</v>
      </c>
      <c r="I116" s="32"/>
      <c r="J116" s="32"/>
      <c r="K116" s="34">
        <f>SUM(E116+H116+I116+J116)-F116</f>
        <v>37.770000000000003</v>
      </c>
      <c r="L116" s="39"/>
      <c r="M116" s="39"/>
      <c r="N116" s="57"/>
      <c r="O116" s="58"/>
      <c r="P116" s="58"/>
      <c r="Q116" s="60"/>
      <c r="R116" s="40"/>
    </row>
    <row r="117" spans="1:18" x14ac:dyDescent="0.25">
      <c r="A117" s="10"/>
      <c r="B117" s="11"/>
      <c r="C117" s="38"/>
      <c r="D117" s="30">
        <v>6</v>
      </c>
      <c r="E117" s="31">
        <v>45.27</v>
      </c>
      <c r="F117" s="31">
        <v>10</v>
      </c>
      <c r="G117" s="32">
        <v>1</v>
      </c>
      <c r="H117" s="33">
        <f t="shared" si="4"/>
        <v>5</v>
      </c>
      <c r="I117" s="32"/>
      <c r="J117" s="32"/>
      <c r="K117" s="34">
        <f>SUM(E117+H117+I117+J117)-F117</f>
        <v>40.270000000000003</v>
      </c>
      <c r="L117" s="39"/>
      <c r="M117" s="39"/>
      <c r="N117" s="57"/>
      <c r="O117" s="58"/>
      <c r="P117" s="58"/>
      <c r="Q117" s="60"/>
      <c r="R117" s="40"/>
    </row>
    <row r="118" spans="1:18" x14ac:dyDescent="0.25">
      <c r="A118" s="10"/>
      <c r="B118" s="11"/>
      <c r="C118" s="38"/>
      <c r="D118" s="30">
        <v>7</v>
      </c>
      <c r="E118" s="31">
        <v>42.4</v>
      </c>
      <c r="F118" s="31">
        <v>0</v>
      </c>
      <c r="G118" s="32">
        <v>3</v>
      </c>
      <c r="H118" s="33">
        <f t="shared" si="4"/>
        <v>15</v>
      </c>
      <c r="I118" s="32"/>
      <c r="J118" s="32"/>
      <c r="K118" s="34">
        <f>SUM(E118+H118+I118+J118)-F118</f>
        <v>57.4</v>
      </c>
      <c r="L118" s="39"/>
      <c r="M118" s="39"/>
      <c r="N118" s="57"/>
      <c r="O118" s="58"/>
      <c r="P118" s="58"/>
      <c r="Q118" s="60"/>
      <c r="R118" s="40"/>
    </row>
    <row r="119" spans="1:18" x14ac:dyDescent="0.25">
      <c r="A119" s="10"/>
      <c r="B119" s="11"/>
      <c r="C119" s="38"/>
      <c r="D119" s="30">
        <v>8</v>
      </c>
      <c r="E119" s="31">
        <v>46.22</v>
      </c>
      <c r="F119" s="31">
        <v>5</v>
      </c>
      <c r="G119" s="32">
        <v>0</v>
      </c>
      <c r="H119" s="33">
        <f t="shared" si="4"/>
        <v>0</v>
      </c>
      <c r="I119" s="32"/>
      <c r="J119" s="32"/>
      <c r="K119" s="34">
        <f>SUM(E119+H119+I119+J119)-F119</f>
        <v>41.22</v>
      </c>
      <c r="L119" s="39"/>
      <c r="M119" s="39"/>
      <c r="N119" s="57"/>
      <c r="O119" s="58"/>
      <c r="P119" s="58"/>
      <c r="Q119" s="60"/>
      <c r="R119" s="40"/>
    </row>
    <row r="120" spans="1:18" x14ac:dyDescent="0.25">
      <c r="A120" s="10"/>
      <c r="B120" s="11"/>
      <c r="C120" s="38"/>
      <c r="D120" s="30">
        <v>9</v>
      </c>
      <c r="E120" s="31">
        <v>48.91</v>
      </c>
      <c r="F120" s="31">
        <v>0</v>
      </c>
      <c r="G120" s="32">
        <v>2</v>
      </c>
      <c r="H120" s="33">
        <f t="shared" si="4"/>
        <v>10</v>
      </c>
      <c r="I120" s="32"/>
      <c r="J120" s="32"/>
      <c r="K120" s="34">
        <f>SUM(E120+H120+I120+J120)-F120</f>
        <v>58.91</v>
      </c>
      <c r="L120" s="39"/>
      <c r="M120" s="39"/>
      <c r="N120" s="57"/>
      <c r="O120" s="58"/>
      <c r="P120" s="58"/>
      <c r="Q120" s="60"/>
      <c r="R120" s="40"/>
    </row>
    <row r="121" spans="1:18" x14ac:dyDescent="0.25">
      <c r="A121" s="10"/>
      <c r="B121" s="11"/>
      <c r="C121" s="41"/>
      <c r="D121" s="30">
        <v>10</v>
      </c>
      <c r="E121" s="31">
        <v>46.37</v>
      </c>
      <c r="F121" s="31">
        <v>0</v>
      </c>
      <c r="G121" s="32">
        <v>0</v>
      </c>
      <c r="H121" s="33">
        <v>0</v>
      </c>
      <c r="I121" s="32"/>
      <c r="J121" s="32"/>
      <c r="K121" s="34">
        <f>SUM(E121+H121+I121+J121)-F121</f>
        <v>46.37</v>
      </c>
      <c r="L121" s="42"/>
      <c r="M121" s="42"/>
      <c r="N121" s="61"/>
      <c r="O121" s="62"/>
      <c r="P121" s="62"/>
      <c r="Q121" s="64"/>
      <c r="R121" s="43"/>
    </row>
    <row r="122" spans="1:18" x14ac:dyDescent="0.25">
      <c r="A122" s="10" t="s">
        <v>14</v>
      </c>
      <c r="B122" s="11" t="s">
        <v>15</v>
      </c>
      <c r="C122" s="29" t="s">
        <v>31</v>
      </c>
      <c r="D122" s="30">
        <v>1</v>
      </c>
      <c r="E122" s="31">
        <v>34.97</v>
      </c>
      <c r="F122" s="31">
        <v>0</v>
      </c>
      <c r="G122" s="32">
        <v>0</v>
      </c>
      <c r="H122" s="33">
        <f t="shared" ref="H122:H125" si="5">G122*5</f>
        <v>0</v>
      </c>
      <c r="I122" s="32"/>
      <c r="J122" s="32"/>
      <c r="K122" s="34">
        <f>SUM(E122+H122+I122+J122)-F122</f>
        <v>34.97</v>
      </c>
      <c r="L122" s="35">
        <f>IF(G122&lt;&gt;"", G122+G123+G124+G125+G126+G127+G128+G129+G130+G131, "" )</f>
        <v>7</v>
      </c>
      <c r="M122" s="35">
        <f>IF(E122&lt;&gt;"", K122+K123+K124+K125+K126+K127+K128+K129+K130+K131, "" )</f>
        <v>405.51</v>
      </c>
      <c r="N122" s="53">
        <v>79.7</v>
      </c>
      <c r="O122" s="54">
        <v>38</v>
      </c>
      <c r="P122" s="54">
        <v>36</v>
      </c>
      <c r="Q122" s="56">
        <v>153.69999999999999</v>
      </c>
      <c r="R122" s="36">
        <v>7</v>
      </c>
    </row>
    <row r="123" spans="1:18" x14ac:dyDescent="0.25">
      <c r="A123" s="10"/>
      <c r="B123" s="11"/>
      <c r="C123" s="38"/>
      <c r="D123" s="30">
        <v>2</v>
      </c>
      <c r="E123" s="31">
        <v>49.33</v>
      </c>
      <c r="F123" s="31">
        <v>0</v>
      </c>
      <c r="G123" s="32">
        <v>2</v>
      </c>
      <c r="H123" s="33">
        <f t="shared" si="5"/>
        <v>10</v>
      </c>
      <c r="I123" s="32"/>
      <c r="J123" s="32"/>
      <c r="K123" s="34">
        <f>SUM(E123+H123+I123+J123)-F123</f>
        <v>59.33</v>
      </c>
      <c r="L123" s="39"/>
      <c r="M123" s="39"/>
      <c r="N123" s="57"/>
      <c r="O123" s="58"/>
      <c r="P123" s="58"/>
      <c r="Q123" s="60"/>
      <c r="R123" s="40"/>
    </row>
    <row r="124" spans="1:18" x14ac:dyDescent="0.25">
      <c r="A124" s="10"/>
      <c r="B124" s="11"/>
      <c r="C124" s="38"/>
      <c r="D124" s="30">
        <v>3</v>
      </c>
      <c r="E124" s="31">
        <v>41.93</v>
      </c>
      <c r="F124" s="31">
        <v>0</v>
      </c>
      <c r="G124" s="32">
        <v>0</v>
      </c>
      <c r="H124" s="33">
        <f t="shared" si="5"/>
        <v>0</v>
      </c>
      <c r="I124" s="32"/>
      <c r="J124" s="32"/>
      <c r="K124" s="34">
        <f>SUM(E124+H124+I124+J124)-F124</f>
        <v>41.93</v>
      </c>
      <c r="L124" s="39"/>
      <c r="M124" s="39"/>
      <c r="N124" s="57"/>
      <c r="O124" s="58"/>
      <c r="P124" s="58"/>
      <c r="Q124" s="60"/>
      <c r="R124" s="40"/>
    </row>
    <row r="125" spans="1:18" x14ac:dyDescent="0.25">
      <c r="A125" s="10"/>
      <c r="B125" s="11"/>
      <c r="C125" s="38"/>
      <c r="D125" s="30">
        <v>4</v>
      </c>
      <c r="E125" s="31">
        <v>28.68</v>
      </c>
      <c r="F125" s="31">
        <v>5</v>
      </c>
      <c r="G125" s="32">
        <v>0</v>
      </c>
      <c r="H125" s="33">
        <f t="shared" si="5"/>
        <v>0</v>
      </c>
      <c r="I125" s="32"/>
      <c r="J125" s="32"/>
      <c r="K125" s="34">
        <f>SUM(E125+H125+I125+J125)-F125</f>
        <v>23.68</v>
      </c>
      <c r="L125" s="39"/>
      <c r="M125" s="39"/>
      <c r="N125" s="57"/>
      <c r="O125" s="58"/>
      <c r="P125" s="58"/>
      <c r="Q125" s="60"/>
      <c r="R125" s="40"/>
    </row>
    <row r="126" spans="1:18" x14ac:dyDescent="0.25">
      <c r="A126" s="10"/>
      <c r="B126" s="11"/>
      <c r="C126" s="38"/>
      <c r="D126" s="30">
        <v>5</v>
      </c>
      <c r="E126" s="31">
        <v>36.770000000000003</v>
      </c>
      <c r="F126" s="31">
        <v>0</v>
      </c>
      <c r="G126" s="32">
        <v>0</v>
      </c>
      <c r="H126" s="33">
        <f>G126*5</f>
        <v>0</v>
      </c>
      <c r="I126" s="32"/>
      <c r="J126" s="32"/>
      <c r="K126" s="34">
        <f>SUM(E126+H126+I126+J126)-F126</f>
        <v>36.770000000000003</v>
      </c>
      <c r="L126" s="39"/>
      <c r="M126" s="39"/>
      <c r="N126" s="57"/>
      <c r="O126" s="58"/>
      <c r="P126" s="58"/>
      <c r="Q126" s="60"/>
      <c r="R126" s="40"/>
    </row>
    <row r="127" spans="1:18" x14ac:dyDescent="0.25">
      <c r="A127" s="10"/>
      <c r="B127" s="11"/>
      <c r="C127" s="38"/>
      <c r="D127" s="30">
        <v>6</v>
      </c>
      <c r="E127" s="31">
        <v>36.53</v>
      </c>
      <c r="F127" s="31">
        <v>0</v>
      </c>
      <c r="G127" s="32">
        <v>0</v>
      </c>
      <c r="H127" s="33">
        <f>G127*5</f>
        <v>0</v>
      </c>
      <c r="I127" s="32"/>
      <c r="J127" s="32"/>
      <c r="K127" s="34">
        <f>SUM(E127+H127+I127+J127)-F127</f>
        <v>36.53</v>
      </c>
      <c r="L127" s="39"/>
      <c r="M127" s="39"/>
      <c r="N127" s="57"/>
      <c r="O127" s="58"/>
      <c r="P127" s="58"/>
      <c r="Q127" s="60"/>
      <c r="R127" s="40"/>
    </row>
    <row r="128" spans="1:18" x14ac:dyDescent="0.25">
      <c r="A128" s="10"/>
      <c r="B128" s="11"/>
      <c r="C128" s="38"/>
      <c r="D128" s="30">
        <v>7</v>
      </c>
      <c r="E128" s="31">
        <v>33.86</v>
      </c>
      <c r="F128" s="31">
        <v>0</v>
      </c>
      <c r="G128" s="32">
        <v>0</v>
      </c>
      <c r="H128" s="33">
        <f>G128*5</f>
        <v>0</v>
      </c>
      <c r="I128" s="32"/>
      <c r="J128" s="32"/>
      <c r="K128" s="34">
        <f>SUM(E128+H128+I128+J128)-F128</f>
        <v>33.86</v>
      </c>
      <c r="L128" s="39"/>
      <c r="M128" s="39"/>
      <c r="N128" s="57"/>
      <c r="O128" s="58"/>
      <c r="P128" s="58"/>
      <c r="Q128" s="60"/>
      <c r="R128" s="40"/>
    </row>
    <row r="129" spans="1:18" x14ac:dyDescent="0.25">
      <c r="A129" s="10"/>
      <c r="B129" s="11"/>
      <c r="C129" s="38"/>
      <c r="D129" s="30">
        <v>8</v>
      </c>
      <c r="E129" s="31">
        <v>37.630000000000003</v>
      </c>
      <c r="F129" s="31">
        <v>0</v>
      </c>
      <c r="G129" s="32">
        <v>1</v>
      </c>
      <c r="H129" s="33">
        <f>G129*5</f>
        <v>5</v>
      </c>
      <c r="I129" s="32"/>
      <c r="J129" s="32"/>
      <c r="K129" s="34">
        <f>SUM(E129+H129+I129+J129)-F129</f>
        <v>42.63</v>
      </c>
      <c r="L129" s="39"/>
      <c r="M129" s="39"/>
      <c r="N129" s="57"/>
      <c r="O129" s="58"/>
      <c r="P129" s="58"/>
      <c r="Q129" s="60"/>
      <c r="R129" s="40"/>
    </row>
    <row r="130" spans="1:18" x14ac:dyDescent="0.25">
      <c r="A130" s="10"/>
      <c r="B130" s="11"/>
      <c r="C130" s="38"/>
      <c r="D130" s="30">
        <v>9</v>
      </c>
      <c r="E130" s="31">
        <v>39.090000000000003</v>
      </c>
      <c r="F130" s="31">
        <v>0</v>
      </c>
      <c r="G130" s="32">
        <v>3</v>
      </c>
      <c r="H130" s="33">
        <v>15</v>
      </c>
      <c r="I130" s="32"/>
      <c r="J130" s="32"/>
      <c r="K130" s="34">
        <f>SUM(E130+H130+I130+J130)-F130</f>
        <v>54.09</v>
      </c>
      <c r="L130" s="39"/>
      <c r="M130" s="39"/>
      <c r="N130" s="57"/>
      <c r="O130" s="58"/>
      <c r="P130" s="58"/>
      <c r="Q130" s="60"/>
      <c r="R130" s="40"/>
    </row>
    <row r="131" spans="1:18" x14ac:dyDescent="0.25">
      <c r="A131" s="10"/>
      <c r="B131" s="11"/>
      <c r="C131" s="41"/>
      <c r="D131" s="30">
        <v>10</v>
      </c>
      <c r="E131" s="31">
        <v>36.72</v>
      </c>
      <c r="F131" s="31">
        <v>0</v>
      </c>
      <c r="G131" s="32">
        <v>1</v>
      </c>
      <c r="H131" s="33">
        <v>5</v>
      </c>
      <c r="I131" s="32"/>
      <c r="J131" s="32"/>
      <c r="K131" s="34">
        <f>SUM(E131+H131+I131+J131)-F131</f>
        <v>41.72</v>
      </c>
      <c r="L131" s="42"/>
      <c r="M131" s="42"/>
      <c r="N131" s="61"/>
      <c r="O131" s="62"/>
      <c r="P131" s="62"/>
      <c r="Q131" s="64"/>
      <c r="R131" s="43"/>
    </row>
    <row r="132" spans="1:18" x14ac:dyDescent="0.25">
      <c r="A132" s="10" t="s">
        <v>14</v>
      </c>
      <c r="B132" s="11" t="s">
        <v>15</v>
      </c>
      <c r="C132" s="29" t="s">
        <v>32</v>
      </c>
      <c r="D132" s="30">
        <v>1</v>
      </c>
      <c r="E132" s="31">
        <v>72.87</v>
      </c>
      <c r="F132" s="31">
        <v>0</v>
      </c>
      <c r="G132" s="32">
        <v>1</v>
      </c>
      <c r="H132" s="33">
        <f t="shared" ref="H132:H195" si="6">G132*5</f>
        <v>5</v>
      </c>
      <c r="I132" s="32"/>
      <c r="J132" s="32"/>
      <c r="K132" s="34">
        <f>SUM(E132+H132+I132+J132)-F132</f>
        <v>77.87</v>
      </c>
      <c r="L132" s="35">
        <f>IF(G132&lt;&gt;"", G132+G133+G134+G135+G136+G137+G138+G139+G140+G141, "" )</f>
        <v>17</v>
      </c>
      <c r="M132" s="35">
        <f>IF(E132&lt;&gt;"", K132+K133+K134+K135+K136+K137+K138+K139+K140+K141, "" )</f>
        <v>885.65</v>
      </c>
      <c r="N132" s="53">
        <v>36.5</v>
      </c>
      <c r="O132" s="54">
        <v>31</v>
      </c>
      <c r="P132" s="54">
        <v>36</v>
      </c>
      <c r="Q132" s="56">
        <v>103.5</v>
      </c>
      <c r="R132" s="36">
        <v>28</v>
      </c>
    </row>
    <row r="133" spans="1:18" x14ac:dyDescent="0.25">
      <c r="A133" s="10"/>
      <c r="B133" s="11"/>
      <c r="C133" s="38"/>
      <c r="D133" s="30">
        <v>2</v>
      </c>
      <c r="E133" s="31">
        <v>131.93</v>
      </c>
      <c r="F133" s="31">
        <v>10</v>
      </c>
      <c r="G133" s="32">
        <v>0</v>
      </c>
      <c r="H133" s="33">
        <f t="shared" si="6"/>
        <v>0</v>
      </c>
      <c r="I133" s="32"/>
      <c r="J133" s="32"/>
      <c r="K133" s="34">
        <f>SUM(E133+H133+I133+J133)-F133</f>
        <v>121.93</v>
      </c>
      <c r="L133" s="39"/>
      <c r="M133" s="39"/>
      <c r="N133" s="57"/>
      <c r="O133" s="58"/>
      <c r="P133" s="58"/>
      <c r="Q133" s="60"/>
      <c r="R133" s="40"/>
    </row>
    <row r="134" spans="1:18" x14ac:dyDescent="0.25">
      <c r="A134" s="10"/>
      <c r="B134" s="11"/>
      <c r="C134" s="38"/>
      <c r="D134" s="30">
        <v>3</v>
      </c>
      <c r="E134" s="31">
        <v>108.62</v>
      </c>
      <c r="F134" s="31">
        <v>0</v>
      </c>
      <c r="G134" s="32">
        <v>3</v>
      </c>
      <c r="H134" s="33">
        <f t="shared" si="6"/>
        <v>15</v>
      </c>
      <c r="I134" s="32"/>
      <c r="J134" s="32"/>
      <c r="K134" s="34">
        <f>SUM(E134+H134+I134+J134)-F134</f>
        <v>123.62</v>
      </c>
      <c r="L134" s="39"/>
      <c r="M134" s="39"/>
      <c r="N134" s="57"/>
      <c r="O134" s="58"/>
      <c r="P134" s="58"/>
      <c r="Q134" s="60"/>
      <c r="R134" s="40"/>
    </row>
    <row r="135" spans="1:18" x14ac:dyDescent="0.25">
      <c r="A135" s="10"/>
      <c r="B135" s="11"/>
      <c r="C135" s="38"/>
      <c r="D135" s="30">
        <v>4</v>
      </c>
      <c r="E135" s="31">
        <v>56.83</v>
      </c>
      <c r="F135" s="31">
        <v>5</v>
      </c>
      <c r="G135" s="32">
        <v>0</v>
      </c>
      <c r="H135" s="33">
        <f t="shared" si="6"/>
        <v>0</v>
      </c>
      <c r="I135" s="32"/>
      <c r="J135" s="32"/>
      <c r="K135" s="34">
        <f>SUM(E135+H135+I135+J135)-F135</f>
        <v>51.83</v>
      </c>
      <c r="L135" s="39"/>
      <c r="M135" s="39"/>
      <c r="N135" s="57"/>
      <c r="O135" s="58"/>
      <c r="P135" s="58"/>
      <c r="Q135" s="60"/>
      <c r="R135" s="40"/>
    </row>
    <row r="136" spans="1:18" x14ac:dyDescent="0.25">
      <c r="A136" s="10"/>
      <c r="B136" s="11"/>
      <c r="C136" s="38"/>
      <c r="D136" s="30">
        <v>5</v>
      </c>
      <c r="E136" s="31">
        <v>104.09</v>
      </c>
      <c r="F136" s="31">
        <v>0</v>
      </c>
      <c r="G136" s="32">
        <v>2</v>
      </c>
      <c r="H136" s="33">
        <f t="shared" si="6"/>
        <v>10</v>
      </c>
      <c r="I136" s="32">
        <v>10</v>
      </c>
      <c r="J136" s="32"/>
      <c r="K136" s="34">
        <f>SUM(E136+H136+I136+J136)-F136</f>
        <v>124.09</v>
      </c>
      <c r="L136" s="39"/>
      <c r="M136" s="39"/>
      <c r="N136" s="57"/>
      <c r="O136" s="58"/>
      <c r="P136" s="58"/>
      <c r="Q136" s="60"/>
      <c r="R136" s="40"/>
    </row>
    <row r="137" spans="1:18" x14ac:dyDescent="0.25">
      <c r="A137" s="10"/>
      <c r="B137" s="11"/>
      <c r="C137" s="38"/>
      <c r="D137" s="30">
        <v>6</v>
      </c>
      <c r="E137" s="31">
        <v>64.290000000000006</v>
      </c>
      <c r="F137" s="31">
        <v>10</v>
      </c>
      <c r="G137" s="32">
        <v>0</v>
      </c>
      <c r="H137" s="33">
        <f t="shared" si="6"/>
        <v>0</v>
      </c>
      <c r="I137" s="32"/>
      <c r="J137" s="32"/>
      <c r="K137" s="34">
        <f>SUM(E137+H137+I137+J137)-F137</f>
        <v>54.290000000000006</v>
      </c>
      <c r="L137" s="39"/>
      <c r="M137" s="39"/>
      <c r="N137" s="57"/>
      <c r="O137" s="58"/>
      <c r="P137" s="58"/>
      <c r="Q137" s="60"/>
      <c r="R137" s="40"/>
    </row>
    <row r="138" spans="1:18" x14ac:dyDescent="0.25">
      <c r="A138" s="10"/>
      <c r="B138" s="11"/>
      <c r="C138" s="38"/>
      <c r="D138" s="30">
        <v>7</v>
      </c>
      <c r="E138" s="31">
        <v>60.01</v>
      </c>
      <c r="F138" s="31">
        <v>0</v>
      </c>
      <c r="G138" s="32">
        <v>2</v>
      </c>
      <c r="H138" s="33">
        <f t="shared" si="6"/>
        <v>10</v>
      </c>
      <c r="I138" s="32"/>
      <c r="J138" s="32"/>
      <c r="K138" s="34">
        <f>SUM(E138+H138+I138+J138)-F138</f>
        <v>70.009999999999991</v>
      </c>
      <c r="L138" s="39"/>
      <c r="M138" s="39"/>
      <c r="N138" s="57"/>
      <c r="O138" s="58"/>
      <c r="P138" s="58"/>
      <c r="Q138" s="60"/>
      <c r="R138" s="40"/>
    </row>
    <row r="139" spans="1:18" x14ac:dyDescent="0.25">
      <c r="A139" s="10"/>
      <c r="B139" s="11"/>
      <c r="C139" s="38"/>
      <c r="D139" s="30">
        <v>8</v>
      </c>
      <c r="E139" s="31">
        <v>70.86</v>
      </c>
      <c r="F139" s="31">
        <v>0</v>
      </c>
      <c r="G139" s="32">
        <v>2</v>
      </c>
      <c r="H139" s="33">
        <f t="shared" si="6"/>
        <v>10</v>
      </c>
      <c r="I139" s="32"/>
      <c r="J139" s="32"/>
      <c r="K139" s="34">
        <f>SUM(E139+H139+I139+J139)-F139</f>
        <v>80.86</v>
      </c>
      <c r="L139" s="39"/>
      <c r="M139" s="39"/>
      <c r="N139" s="57"/>
      <c r="O139" s="58"/>
      <c r="P139" s="58"/>
      <c r="Q139" s="60"/>
      <c r="R139" s="40"/>
    </row>
    <row r="140" spans="1:18" x14ac:dyDescent="0.25">
      <c r="A140" s="10"/>
      <c r="B140" s="11"/>
      <c r="C140" s="38"/>
      <c r="D140" s="30">
        <v>9</v>
      </c>
      <c r="E140" s="31">
        <v>68.77</v>
      </c>
      <c r="F140" s="31">
        <v>0</v>
      </c>
      <c r="G140" s="32">
        <v>7</v>
      </c>
      <c r="H140" s="33">
        <f t="shared" si="6"/>
        <v>35</v>
      </c>
      <c r="I140" s="32"/>
      <c r="J140" s="32"/>
      <c r="K140" s="34">
        <f>SUM(E140+H140+I140+J140)-F140</f>
        <v>103.77</v>
      </c>
      <c r="L140" s="39"/>
      <c r="M140" s="39"/>
      <c r="N140" s="57"/>
      <c r="O140" s="58"/>
      <c r="P140" s="58"/>
      <c r="Q140" s="60"/>
      <c r="R140" s="40"/>
    </row>
    <row r="141" spans="1:18" x14ac:dyDescent="0.25">
      <c r="A141" s="10"/>
      <c r="B141" s="11"/>
      <c r="C141" s="41"/>
      <c r="D141" s="30">
        <v>10</v>
      </c>
      <c r="E141" s="31">
        <v>77.38</v>
      </c>
      <c r="F141" s="31">
        <v>0</v>
      </c>
      <c r="G141" s="32">
        <v>0</v>
      </c>
      <c r="H141" s="33">
        <f t="shared" si="6"/>
        <v>0</v>
      </c>
      <c r="I141" s="32"/>
      <c r="J141" s="32"/>
      <c r="K141" s="34">
        <f>SUM(E141+H141+I141+J141)-F141</f>
        <v>77.38</v>
      </c>
      <c r="L141" s="42"/>
      <c r="M141" s="42"/>
      <c r="N141" s="61"/>
      <c r="O141" s="62"/>
      <c r="P141" s="62"/>
      <c r="Q141" s="64"/>
      <c r="R141" s="43"/>
    </row>
    <row r="142" spans="1:18" x14ac:dyDescent="0.25">
      <c r="A142" s="10" t="s">
        <v>14</v>
      </c>
      <c r="B142" s="11" t="s">
        <v>15</v>
      </c>
      <c r="C142" s="12" t="s">
        <v>33</v>
      </c>
      <c r="D142" s="13">
        <v>1</v>
      </c>
      <c r="E142" s="14">
        <v>43.1</v>
      </c>
      <c r="F142" s="14">
        <v>0</v>
      </c>
      <c r="G142" s="15">
        <v>0</v>
      </c>
      <c r="H142" s="16">
        <f t="shared" si="6"/>
        <v>0</v>
      </c>
      <c r="I142" s="15"/>
      <c r="J142" s="15"/>
      <c r="K142" s="17">
        <f>SUM(E142+H142+I142+J142)-F142</f>
        <v>43.1</v>
      </c>
      <c r="L142" s="18">
        <f>IF(G142&lt;&gt;"", G142+G143+G144+G145+G146+G147+G148+G149+G150+G151, "" )</f>
        <v>7</v>
      </c>
      <c r="M142" s="19">
        <f>IF(E142&lt;&gt;"", K142+K143+K144+K145+K146+K147+K148+K149+K150+K151, "" )</f>
        <v>459.09000000000003</v>
      </c>
      <c r="N142" s="47">
        <v>70.400000000000006</v>
      </c>
      <c r="O142" s="44">
        <v>34</v>
      </c>
      <c r="P142" s="44">
        <v>37</v>
      </c>
      <c r="Q142" s="48">
        <v>141.4</v>
      </c>
      <c r="R142" s="20">
        <v>15</v>
      </c>
    </row>
    <row r="143" spans="1:18" x14ac:dyDescent="0.25">
      <c r="A143" s="10"/>
      <c r="B143" s="11"/>
      <c r="C143" s="21"/>
      <c r="D143" s="13">
        <v>2</v>
      </c>
      <c r="E143" s="14">
        <v>42.09</v>
      </c>
      <c r="F143" s="14">
        <v>10</v>
      </c>
      <c r="G143" s="15">
        <v>0</v>
      </c>
      <c r="H143" s="16">
        <f t="shared" si="6"/>
        <v>0</v>
      </c>
      <c r="I143" s="15"/>
      <c r="J143" s="15"/>
      <c r="K143" s="17">
        <f>SUM(E143+H143+I143+J143)-F143</f>
        <v>32.090000000000003</v>
      </c>
      <c r="L143" s="22"/>
      <c r="M143" s="23"/>
      <c r="N143" s="49"/>
      <c r="O143" s="45"/>
      <c r="P143" s="45"/>
      <c r="Q143" s="50"/>
      <c r="R143" s="24"/>
    </row>
    <row r="144" spans="1:18" x14ac:dyDescent="0.25">
      <c r="A144" s="10"/>
      <c r="B144" s="11"/>
      <c r="C144" s="21"/>
      <c r="D144" s="13">
        <v>3</v>
      </c>
      <c r="E144" s="14">
        <v>46.05</v>
      </c>
      <c r="F144" s="14">
        <v>10</v>
      </c>
      <c r="G144" s="15">
        <v>2</v>
      </c>
      <c r="H144" s="16">
        <f t="shared" si="6"/>
        <v>10</v>
      </c>
      <c r="I144" s="15">
        <v>10</v>
      </c>
      <c r="J144" s="15"/>
      <c r="K144" s="17">
        <f>SUM(E144+H144+I144+J144)-F144</f>
        <v>56.05</v>
      </c>
      <c r="L144" s="22"/>
      <c r="M144" s="23"/>
      <c r="N144" s="49"/>
      <c r="O144" s="45"/>
      <c r="P144" s="45"/>
      <c r="Q144" s="50"/>
      <c r="R144" s="24"/>
    </row>
    <row r="145" spans="1:18" x14ac:dyDescent="0.25">
      <c r="A145" s="10"/>
      <c r="B145" s="11"/>
      <c r="C145" s="21"/>
      <c r="D145" s="13">
        <v>4</v>
      </c>
      <c r="E145" s="14">
        <v>40.64</v>
      </c>
      <c r="F145" s="14">
        <v>5</v>
      </c>
      <c r="G145" s="15">
        <v>2</v>
      </c>
      <c r="H145" s="16">
        <f t="shared" si="6"/>
        <v>10</v>
      </c>
      <c r="I145" s="15"/>
      <c r="J145" s="15"/>
      <c r="K145" s="17">
        <f>SUM(E145+H145+I145+J145)-F145</f>
        <v>45.64</v>
      </c>
      <c r="L145" s="22"/>
      <c r="M145" s="23"/>
      <c r="N145" s="49"/>
      <c r="O145" s="45"/>
      <c r="P145" s="45"/>
      <c r="Q145" s="50"/>
      <c r="R145" s="24"/>
    </row>
    <row r="146" spans="1:18" x14ac:dyDescent="0.25">
      <c r="A146" s="10"/>
      <c r="B146" s="11"/>
      <c r="C146" s="21"/>
      <c r="D146" s="13">
        <v>5</v>
      </c>
      <c r="E146" s="14">
        <v>46.56</v>
      </c>
      <c r="F146" s="14">
        <v>0</v>
      </c>
      <c r="G146" s="15">
        <v>0</v>
      </c>
      <c r="H146" s="16">
        <f t="shared" si="6"/>
        <v>0</v>
      </c>
      <c r="I146" s="15"/>
      <c r="J146" s="15"/>
      <c r="K146" s="17">
        <f>SUM(E146+H146+I146+J146)-F146</f>
        <v>46.56</v>
      </c>
      <c r="L146" s="22"/>
      <c r="M146" s="23"/>
      <c r="N146" s="49"/>
      <c r="O146" s="45"/>
      <c r="P146" s="45"/>
      <c r="Q146" s="50"/>
      <c r="R146" s="24"/>
    </row>
    <row r="147" spans="1:18" x14ac:dyDescent="0.25">
      <c r="A147" s="10"/>
      <c r="B147" s="11"/>
      <c r="C147" s="21"/>
      <c r="D147" s="13">
        <v>6</v>
      </c>
      <c r="E147" s="14">
        <v>39.28</v>
      </c>
      <c r="F147" s="14">
        <v>0</v>
      </c>
      <c r="G147" s="15">
        <v>0</v>
      </c>
      <c r="H147" s="16">
        <f t="shared" si="6"/>
        <v>0</v>
      </c>
      <c r="I147" s="15">
        <v>10</v>
      </c>
      <c r="J147" s="15"/>
      <c r="K147" s="17">
        <f>SUM(E147+H147+I147+J147)-F147</f>
        <v>49.28</v>
      </c>
      <c r="L147" s="22"/>
      <c r="M147" s="23"/>
      <c r="N147" s="49"/>
      <c r="O147" s="45"/>
      <c r="P147" s="45"/>
      <c r="Q147" s="50"/>
      <c r="R147" s="24"/>
    </row>
    <row r="148" spans="1:18" x14ac:dyDescent="0.25">
      <c r="A148" s="10"/>
      <c r="B148" s="11"/>
      <c r="C148" s="21"/>
      <c r="D148" s="13">
        <v>7</v>
      </c>
      <c r="E148" s="14">
        <v>39.11</v>
      </c>
      <c r="F148" s="14">
        <v>0</v>
      </c>
      <c r="G148" s="15">
        <v>1</v>
      </c>
      <c r="H148" s="16">
        <f t="shared" si="6"/>
        <v>5</v>
      </c>
      <c r="I148" s="15"/>
      <c r="J148" s="15"/>
      <c r="K148" s="17">
        <f>SUM(E148+H148+I148+J148)-F148</f>
        <v>44.11</v>
      </c>
      <c r="L148" s="22"/>
      <c r="M148" s="23"/>
      <c r="N148" s="49"/>
      <c r="O148" s="45"/>
      <c r="P148" s="45"/>
      <c r="Q148" s="50"/>
      <c r="R148" s="24"/>
    </row>
    <row r="149" spans="1:18" x14ac:dyDescent="0.25">
      <c r="A149" s="10"/>
      <c r="B149" s="11"/>
      <c r="C149" s="21"/>
      <c r="D149" s="13">
        <v>8</v>
      </c>
      <c r="E149" s="14">
        <v>42.01</v>
      </c>
      <c r="F149" s="14">
        <v>0</v>
      </c>
      <c r="G149" s="15">
        <v>0</v>
      </c>
      <c r="H149" s="16">
        <f t="shared" si="6"/>
        <v>0</v>
      </c>
      <c r="I149" s="15"/>
      <c r="J149" s="15"/>
      <c r="K149" s="17">
        <f>SUM(E149+H149+I149+J149)-F149</f>
        <v>42.01</v>
      </c>
      <c r="L149" s="22"/>
      <c r="M149" s="23"/>
      <c r="N149" s="49"/>
      <c r="O149" s="45"/>
      <c r="P149" s="45"/>
      <c r="Q149" s="50"/>
      <c r="R149" s="24"/>
    </row>
    <row r="150" spans="1:18" x14ac:dyDescent="0.25">
      <c r="A150" s="10"/>
      <c r="B150" s="11"/>
      <c r="C150" s="21"/>
      <c r="D150" s="13">
        <v>9</v>
      </c>
      <c r="E150" s="14">
        <v>39.71</v>
      </c>
      <c r="F150" s="14">
        <v>0</v>
      </c>
      <c r="G150" s="15">
        <v>2</v>
      </c>
      <c r="H150" s="16">
        <f t="shared" si="6"/>
        <v>10</v>
      </c>
      <c r="I150" s="15"/>
      <c r="J150" s="15"/>
      <c r="K150" s="17">
        <f>SUM(E150+H150+I150+J150)-F150</f>
        <v>49.71</v>
      </c>
      <c r="L150" s="22"/>
      <c r="M150" s="23"/>
      <c r="N150" s="49"/>
      <c r="O150" s="45"/>
      <c r="P150" s="45"/>
      <c r="Q150" s="50"/>
      <c r="R150" s="24"/>
    </row>
    <row r="151" spans="1:18" x14ac:dyDescent="0.25">
      <c r="A151" s="10"/>
      <c r="B151" s="11"/>
      <c r="C151" s="25"/>
      <c r="D151" s="13">
        <v>10</v>
      </c>
      <c r="E151" s="14">
        <v>50.54</v>
      </c>
      <c r="F151" s="14">
        <v>0</v>
      </c>
      <c r="G151" s="15">
        <v>0</v>
      </c>
      <c r="H151" s="16">
        <f t="shared" si="6"/>
        <v>0</v>
      </c>
      <c r="I151" s="15"/>
      <c r="J151" s="15"/>
      <c r="K151" s="17">
        <f>SUM(E151+H151+I151+J151)-F151</f>
        <v>50.54</v>
      </c>
      <c r="L151" s="26"/>
      <c r="M151" s="27"/>
      <c r="N151" s="51"/>
      <c r="O151" s="46"/>
      <c r="P151" s="46"/>
      <c r="Q151" s="52"/>
      <c r="R151" s="28"/>
    </row>
    <row r="152" spans="1:18" x14ac:dyDescent="0.25">
      <c r="A152" s="10" t="s">
        <v>14</v>
      </c>
      <c r="B152" s="11" t="s">
        <v>15</v>
      </c>
      <c r="C152" s="29" t="s">
        <v>34</v>
      </c>
      <c r="D152" s="30">
        <v>1</v>
      </c>
      <c r="E152" s="31">
        <v>58.29</v>
      </c>
      <c r="F152" s="31">
        <v>0</v>
      </c>
      <c r="G152" s="32">
        <v>3</v>
      </c>
      <c r="H152" s="33">
        <f t="shared" si="6"/>
        <v>15</v>
      </c>
      <c r="I152" s="32"/>
      <c r="J152" s="32"/>
      <c r="K152" s="34">
        <f>SUM(E152+H152+I152+J152)-F152</f>
        <v>73.289999999999992</v>
      </c>
      <c r="L152" s="35">
        <f>IF(G152&lt;&gt;"", G152+G153+G154+G155+G156+G157+G158+G159+G160+G161, "" )</f>
        <v>24</v>
      </c>
      <c r="M152" s="35">
        <f>IF(E152&lt;&gt;"", K152+K153+K154+K155+K156+K157+K158+K159+K160+K161, "" )</f>
        <v>836.17</v>
      </c>
      <c r="N152" s="53">
        <v>38.6</v>
      </c>
      <c r="O152" s="54">
        <v>22</v>
      </c>
      <c r="P152" s="55">
        <v>32</v>
      </c>
      <c r="Q152" s="56">
        <v>92.6</v>
      </c>
      <c r="R152" s="36">
        <v>30</v>
      </c>
    </row>
    <row r="153" spans="1:18" x14ac:dyDescent="0.25">
      <c r="A153" s="10"/>
      <c r="B153" s="11"/>
      <c r="C153" s="38"/>
      <c r="D153" s="30">
        <v>2</v>
      </c>
      <c r="E153" s="31">
        <v>76.44</v>
      </c>
      <c r="F153" s="31">
        <v>0</v>
      </c>
      <c r="G153" s="32">
        <v>4</v>
      </c>
      <c r="H153" s="33">
        <f t="shared" si="6"/>
        <v>20</v>
      </c>
      <c r="I153" s="32"/>
      <c r="J153" s="32"/>
      <c r="K153" s="34">
        <f>SUM(E153+H153+I153+J153)-F153</f>
        <v>96.44</v>
      </c>
      <c r="L153" s="39"/>
      <c r="M153" s="39"/>
      <c r="N153" s="57"/>
      <c r="O153" s="58"/>
      <c r="P153" s="59"/>
      <c r="Q153" s="60"/>
      <c r="R153" s="40"/>
    </row>
    <row r="154" spans="1:18" x14ac:dyDescent="0.25">
      <c r="A154" s="10"/>
      <c r="B154" s="11"/>
      <c r="C154" s="38"/>
      <c r="D154" s="30">
        <v>3</v>
      </c>
      <c r="E154" s="31">
        <v>64.66</v>
      </c>
      <c r="F154" s="31">
        <v>0</v>
      </c>
      <c r="G154" s="32">
        <v>2</v>
      </c>
      <c r="H154" s="33">
        <f t="shared" si="6"/>
        <v>10</v>
      </c>
      <c r="I154" s="32">
        <v>10</v>
      </c>
      <c r="J154" s="32"/>
      <c r="K154" s="34">
        <f>SUM(E154+H154+I154+J154)-F154</f>
        <v>84.66</v>
      </c>
      <c r="L154" s="39"/>
      <c r="M154" s="39"/>
      <c r="N154" s="57"/>
      <c r="O154" s="58"/>
      <c r="P154" s="59"/>
      <c r="Q154" s="60"/>
      <c r="R154" s="40"/>
    </row>
    <row r="155" spans="1:18" x14ac:dyDescent="0.25">
      <c r="A155" s="10"/>
      <c r="B155" s="11"/>
      <c r="C155" s="38"/>
      <c r="D155" s="30">
        <v>4</v>
      </c>
      <c r="E155" s="31">
        <v>48.55</v>
      </c>
      <c r="F155" s="31">
        <v>5</v>
      </c>
      <c r="G155" s="32">
        <v>1</v>
      </c>
      <c r="H155" s="33">
        <f t="shared" si="6"/>
        <v>5</v>
      </c>
      <c r="I155" s="32"/>
      <c r="J155" s="32"/>
      <c r="K155" s="34">
        <f>SUM(E155+H155+I155+J155)-F155</f>
        <v>48.55</v>
      </c>
      <c r="L155" s="39"/>
      <c r="M155" s="39"/>
      <c r="N155" s="57"/>
      <c r="O155" s="58"/>
      <c r="P155" s="59"/>
      <c r="Q155" s="60"/>
      <c r="R155" s="40"/>
    </row>
    <row r="156" spans="1:18" x14ac:dyDescent="0.25">
      <c r="A156" s="10"/>
      <c r="B156" s="11"/>
      <c r="C156" s="38"/>
      <c r="D156" s="30">
        <v>5</v>
      </c>
      <c r="E156" s="31">
        <v>83.63</v>
      </c>
      <c r="F156" s="31">
        <v>10</v>
      </c>
      <c r="G156" s="32">
        <v>3</v>
      </c>
      <c r="H156" s="33">
        <f t="shared" si="6"/>
        <v>15</v>
      </c>
      <c r="I156" s="32">
        <v>10</v>
      </c>
      <c r="J156" s="32"/>
      <c r="K156" s="34">
        <f>SUM(E156+H156+I156+J156)-F156</f>
        <v>98.63</v>
      </c>
      <c r="L156" s="39"/>
      <c r="M156" s="39"/>
      <c r="N156" s="57"/>
      <c r="O156" s="58"/>
      <c r="P156" s="59"/>
      <c r="Q156" s="60"/>
      <c r="R156" s="40"/>
    </row>
    <row r="157" spans="1:18" x14ac:dyDescent="0.25">
      <c r="A157" s="10"/>
      <c r="B157" s="11"/>
      <c r="C157" s="38"/>
      <c r="D157" s="30">
        <v>6</v>
      </c>
      <c r="E157" s="31">
        <v>75.31</v>
      </c>
      <c r="F157" s="31">
        <v>0</v>
      </c>
      <c r="G157" s="32">
        <v>3</v>
      </c>
      <c r="H157" s="33">
        <f t="shared" si="6"/>
        <v>15</v>
      </c>
      <c r="I157" s="32">
        <v>10</v>
      </c>
      <c r="J157" s="32"/>
      <c r="K157" s="34">
        <f>SUM(E157+H157+I157+J157)-F157</f>
        <v>100.31</v>
      </c>
      <c r="L157" s="39"/>
      <c r="M157" s="39"/>
      <c r="N157" s="57"/>
      <c r="O157" s="58"/>
      <c r="P157" s="59"/>
      <c r="Q157" s="60"/>
      <c r="R157" s="40"/>
    </row>
    <row r="158" spans="1:18" x14ac:dyDescent="0.25">
      <c r="A158" s="10"/>
      <c r="B158" s="11"/>
      <c r="C158" s="38"/>
      <c r="D158" s="30">
        <v>7</v>
      </c>
      <c r="E158" s="31">
        <v>60.59</v>
      </c>
      <c r="F158" s="31">
        <v>0</v>
      </c>
      <c r="G158" s="32">
        <v>2</v>
      </c>
      <c r="H158" s="33">
        <f t="shared" si="6"/>
        <v>10</v>
      </c>
      <c r="I158" s="32"/>
      <c r="J158" s="32"/>
      <c r="K158" s="34">
        <f>SUM(E158+H158+I158+J158)-F158</f>
        <v>70.59</v>
      </c>
      <c r="L158" s="39"/>
      <c r="M158" s="39"/>
      <c r="N158" s="57"/>
      <c r="O158" s="58"/>
      <c r="P158" s="59"/>
      <c r="Q158" s="60"/>
      <c r="R158" s="40"/>
    </row>
    <row r="159" spans="1:18" x14ac:dyDescent="0.25">
      <c r="A159" s="10"/>
      <c r="B159" s="11"/>
      <c r="C159" s="38"/>
      <c r="D159" s="30">
        <v>8</v>
      </c>
      <c r="E159" s="31">
        <v>69.650000000000006</v>
      </c>
      <c r="F159" s="31">
        <v>0</v>
      </c>
      <c r="G159" s="32">
        <v>1</v>
      </c>
      <c r="H159" s="33">
        <f t="shared" si="6"/>
        <v>5</v>
      </c>
      <c r="I159" s="32">
        <v>10</v>
      </c>
      <c r="J159" s="32"/>
      <c r="K159" s="34">
        <f>SUM(E159+H159+I159+J159)-F159</f>
        <v>84.65</v>
      </c>
      <c r="L159" s="39"/>
      <c r="M159" s="39"/>
      <c r="N159" s="57"/>
      <c r="O159" s="58"/>
      <c r="P159" s="59"/>
      <c r="Q159" s="60"/>
      <c r="R159" s="40"/>
    </row>
    <row r="160" spans="1:18" x14ac:dyDescent="0.25">
      <c r="A160" s="10"/>
      <c r="B160" s="11"/>
      <c r="C160" s="38"/>
      <c r="D160" s="30">
        <v>9</v>
      </c>
      <c r="E160" s="31">
        <v>87.53</v>
      </c>
      <c r="F160" s="31">
        <v>0</v>
      </c>
      <c r="G160" s="32">
        <v>5</v>
      </c>
      <c r="H160" s="33">
        <f t="shared" si="6"/>
        <v>25</v>
      </c>
      <c r="I160" s="32"/>
      <c r="J160" s="32"/>
      <c r="K160" s="34">
        <f>SUM(E160+H160+I160+J160)-F160</f>
        <v>112.53</v>
      </c>
      <c r="L160" s="39"/>
      <c r="M160" s="39"/>
      <c r="N160" s="57"/>
      <c r="O160" s="58"/>
      <c r="P160" s="59"/>
      <c r="Q160" s="60"/>
      <c r="R160" s="40"/>
    </row>
    <row r="161" spans="1:20" x14ac:dyDescent="0.25">
      <c r="A161" s="10"/>
      <c r="B161" s="11"/>
      <c r="C161" s="41"/>
      <c r="D161" s="30">
        <v>10</v>
      </c>
      <c r="E161" s="31">
        <v>66.52</v>
      </c>
      <c r="F161" s="31">
        <v>0</v>
      </c>
      <c r="G161" s="32">
        <v>0</v>
      </c>
      <c r="H161" s="33">
        <f t="shared" si="6"/>
        <v>0</v>
      </c>
      <c r="I161" s="32"/>
      <c r="J161" s="32"/>
      <c r="K161" s="34">
        <f>SUM(E161+H161+I161+J161)-F161</f>
        <v>66.52</v>
      </c>
      <c r="L161" s="42"/>
      <c r="M161" s="42"/>
      <c r="N161" s="61"/>
      <c r="O161" s="62"/>
      <c r="P161" s="63"/>
      <c r="Q161" s="64"/>
      <c r="R161" s="43"/>
    </row>
    <row r="162" spans="1:20" x14ac:dyDescent="0.25">
      <c r="A162" s="10" t="s">
        <v>14</v>
      </c>
      <c r="B162" s="11" t="s">
        <v>15</v>
      </c>
      <c r="C162" s="29" t="s">
        <v>35</v>
      </c>
      <c r="D162" s="30">
        <v>1</v>
      </c>
      <c r="E162" s="31">
        <v>36.53</v>
      </c>
      <c r="F162" s="31">
        <v>0</v>
      </c>
      <c r="G162" s="32">
        <v>1</v>
      </c>
      <c r="H162" s="33">
        <f t="shared" si="6"/>
        <v>5</v>
      </c>
      <c r="I162" s="32"/>
      <c r="J162" s="32"/>
      <c r="K162" s="34">
        <f>SUM(E162+H162+I162+J162)-F162</f>
        <v>41.53</v>
      </c>
      <c r="L162" s="35">
        <f>IF(G162&lt;&gt;"", G162+G163+G164+G165+G166+G167+G168+G169+G170+G171, "" )</f>
        <v>15</v>
      </c>
      <c r="M162" s="35">
        <f>IF(E162&lt;&gt;"", K162+K163+K164+K165+K166+K167+K168+K169+K170+K171, "" )</f>
        <v>458.8</v>
      </c>
      <c r="N162" s="53">
        <v>70.400000000000006</v>
      </c>
      <c r="O162" s="54">
        <v>44</v>
      </c>
      <c r="P162" s="55">
        <v>40.5</v>
      </c>
      <c r="Q162" s="56">
        <v>154.9</v>
      </c>
      <c r="R162" s="36">
        <v>6</v>
      </c>
    </row>
    <row r="163" spans="1:20" x14ac:dyDescent="0.25">
      <c r="A163" s="10"/>
      <c r="B163" s="11"/>
      <c r="C163" s="38"/>
      <c r="D163" s="30">
        <v>2</v>
      </c>
      <c r="E163" s="31">
        <v>45.43</v>
      </c>
      <c r="F163" s="31">
        <v>0</v>
      </c>
      <c r="G163" s="32">
        <v>1</v>
      </c>
      <c r="H163" s="33">
        <f t="shared" si="6"/>
        <v>5</v>
      </c>
      <c r="I163" s="32"/>
      <c r="J163" s="32"/>
      <c r="K163" s="34">
        <f>SUM(E163+H163+I163+J163)-F163</f>
        <v>50.43</v>
      </c>
      <c r="L163" s="39"/>
      <c r="M163" s="39"/>
      <c r="N163" s="57"/>
      <c r="O163" s="58"/>
      <c r="P163" s="59"/>
      <c r="Q163" s="60"/>
      <c r="R163" s="40"/>
      <c r="S163" s="37"/>
      <c r="T163" s="37"/>
    </row>
    <row r="164" spans="1:20" x14ac:dyDescent="0.25">
      <c r="A164" s="10"/>
      <c r="B164" s="11"/>
      <c r="C164" s="38"/>
      <c r="D164" s="30">
        <v>3</v>
      </c>
      <c r="E164" s="31">
        <v>42.32</v>
      </c>
      <c r="F164" s="31">
        <v>0</v>
      </c>
      <c r="G164" s="32">
        <v>2</v>
      </c>
      <c r="H164" s="33">
        <f t="shared" si="6"/>
        <v>10</v>
      </c>
      <c r="I164" s="32"/>
      <c r="J164" s="32"/>
      <c r="K164" s="34">
        <f>SUM(E164+H164+I164+J164)-F164</f>
        <v>52.32</v>
      </c>
      <c r="L164" s="39"/>
      <c r="M164" s="39"/>
      <c r="N164" s="57"/>
      <c r="O164" s="58"/>
      <c r="P164" s="59"/>
      <c r="Q164" s="60"/>
      <c r="R164" s="40"/>
      <c r="S164" s="37"/>
      <c r="T164" s="37"/>
    </row>
    <row r="165" spans="1:20" x14ac:dyDescent="0.25">
      <c r="A165" s="10"/>
      <c r="B165" s="11"/>
      <c r="C165" s="38"/>
      <c r="D165" s="30">
        <v>4</v>
      </c>
      <c r="E165" s="31">
        <v>29.29</v>
      </c>
      <c r="F165" s="31">
        <v>0</v>
      </c>
      <c r="G165" s="32">
        <v>0</v>
      </c>
      <c r="H165" s="33">
        <f t="shared" si="6"/>
        <v>0</v>
      </c>
      <c r="I165" s="32"/>
      <c r="J165" s="32"/>
      <c r="K165" s="34">
        <f>SUM(E165+H165+I165+J165)-F165</f>
        <v>29.29</v>
      </c>
      <c r="L165" s="39"/>
      <c r="M165" s="39"/>
      <c r="N165" s="57"/>
      <c r="O165" s="58"/>
      <c r="P165" s="59"/>
      <c r="Q165" s="60"/>
      <c r="R165" s="40"/>
      <c r="S165" s="37"/>
      <c r="T165" s="37"/>
    </row>
    <row r="166" spans="1:20" x14ac:dyDescent="0.25">
      <c r="A166" s="10"/>
      <c r="B166" s="11"/>
      <c r="C166" s="38"/>
      <c r="D166" s="30">
        <v>5</v>
      </c>
      <c r="E166" s="31">
        <v>39.479999999999997</v>
      </c>
      <c r="F166" s="31">
        <v>10</v>
      </c>
      <c r="G166" s="32">
        <v>0</v>
      </c>
      <c r="H166" s="33">
        <f t="shared" si="6"/>
        <v>0</v>
      </c>
      <c r="I166" s="32"/>
      <c r="J166" s="32"/>
      <c r="K166" s="34">
        <f>SUM(E166+H166+I166+J166)-F166</f>
        <v>29.479999999999997</v>
      </c>
      <c r="L166" s="39"/>
      <c r="M166" s="39"/>
      <c r="N166" s="57"/>
      <c r="O166" s="58"/>
      <c r="P166" s="59"/>
      <c r="Q166" s="60"/>
      <c r="R166" s="40"/>
      <c r="S166" s="37"/>
      <c r="T166" s="37"/>
    </row>
    <row r="167" spans="1:20" x14ac:dyDescent="0.25">
      <c r="A167" s="10"/>
      <c r="B167" s="11"/>
      <c r="C167" s="38"/>
      <c r="D167" s="30">
        <v>6</v>
      </c>
      <c r="E167" s="31">
        <v>44.8</v>
      </c>
      <c r="F167" s="31">
        <v>0</v>
      </c>
      <c r="G167" s="32">
        <v>5</v>
      </c>
      <c r="H167" s="33">
        <f t="shared" si="6"/>
        <v>25</v>
      </c>
      <c r="I167" s="32">
        <v>10</v>
      </c>
      <c r="J167" s="32"/>
      <c r="K167" s="34">
        <f>SUM(E167+H167+I167+J167)-F167</f>
        <v>79.8</v>
      </c>
      <c r="L167" s="39"/>
      <c r="M167" s="39"/>
      <c r="N167" s="57"/>
      <c r="O167" s="58"/>
      <c r="P167" s="59"/>
      <c r="Q167" s="60"/>
      <c r="R167" s="40"/>
      <c r="S167" s="37"/>
      <c r="T167" s="37"/>
    </row>
    <row r="168" spans="1:20" x14ac:dyDescent="0.25">
      <c r="A168" s="10"/>
      <c r="B168" s="11"/>
      <c r="C168" s="38"/>
      <c r="D168" s="30">
        <v>7</v>
      </c>
      <c r="E168" s="31">
        <v>36.79</v>
      </c>
      <c r="F168" s="31">
        <v>0</v>
      </c>
      <c r="G168" s="32">
        <v>2</v>
      </c>
      <c r="H168" s="33">
        <f t="shared" si="6"/>
        <v>10</v>
      </c>
      <c r="I168" s="32"/>
      <c r="J168" s="32"/>
      <c r="K168" s="34">
        <f>SUM(E168+H168+I168+J168)-F168</f>
        <v>46.79</v>
      </c>
      <c r="L168" s="39"/>
      <c r="M168" s="39"/>
      <c r="N168" s="57"/>
      <c r="O168" s="58"/>
      <c r="P168" s="59"/>
      <c r="Q168" s="60"/>
      <c r="R168" s="40"/>
      <c r="S168" s="37"/>
      <c r="T168" s="37"/>
    </row>
    <row r="169" spans="1:20" x14ac:dyDescent="0.25">
      <c r="A169" s="10"/>
      <c r="B169" s="11"/>
      <c r="C169" s="38"/>
      <c r="D169" s="30">
        <v>8</v>
      </c>
      <c r="E169" s="31">
        <v>38.74</v>
      </c>
      <c r="F169" s="31">
        <v>0</v>
      </c>
      <c r="G169" s="32">
        <v>2</v>
      </c>
      <c r="H169" s="33">
        <f t="shared" si="6"/>
        <v>10</v>
      </c>
      <c r="I169" s="32"/>
      <c r="J169" s="32"/>
      <c r="K169" s="34">
        <f>SUM(E169+H169+I169+J169)-F169</f>
        <v>48.74</v>
      </c>
      <c r="L169" s="39"/>
      <c r="M169" s="39"/>
      <c r="N169" s="57"/>
      <c r="O169" s="58"/>
      <c r="P169" s="59"/>
      <c r="Q169" s="60"/>
      <c r="R169" s="40"/>
      <c r="S169" s="37"/>
      <c r="T169" s="37"/>
    </row>
    <row r="170" spans="1:20" x14ac:dyDescent="0.25">
      <c r="A170" s="10"/>
      <c r="B170" s="11"/>
      <c r="C170" s="38"/>
      <c r="D170" s="30">
        <v>9</v>
      </c>
      <c r="E170" s="31">
        <v>40.049999999999997</v>
      </c>
      <c r="F170" s="31">
        <v>0</v>
      </c>
      <c r="G170" s="32">
        <v>2</v>
      </c>
      <c r="H170" s="33">
        <f t="shared" si="6"/>
        <v>10</v>
      </c>
      <c r="I170" s="32"/>
      <c r="J170" s="32"/>
      <c r="K170" s="34">
        <f>SUM(E170+H170+I170+J170)-F170</f>
        <v>50.05</v>
      </c>
      <c r="L170" s="39"/>
      <c r="M170" s="39"/>
      <c r="N170" s="57"/>
      <c r="O170" s="58"/>
      <c r="P170" s="59"/>
      <c r="Q170" s="60"/>
      <c r="R170" s="40"/>
      <c r="S170" s="37"/>
      <c r="T170" s="37"/>
    </row>
    <row r="171" spans="1:20" x14ac:dyDescent="0.25">
      <c r="A171" s="10"/>
      <c r="B171" s="11"/>
      <c r="C171" s="41"/>
      <c r="D171" s="30">
        <v>10</v>
      </c>
      <c r="E171" s="31">
        <v>40.369999999999997</v>
      </c>
      <c r="F171" s="31">
        <v>10</v>
      </c>
      <c r="G171" s="32">
        <v>0</v>
      </c>
      <c r="H171" s="33">
        <f t="shared" si="6"/>
        <v>0</v>
      </c>
      <c r="I171" s="32"/>
      <c r="J171" s="32"/>
      <c r="K171" s="34">
        <f>SUM(E171+H171+I171+J171)-F171</f>
        <v>30.369999999999997</v>
      </c>
      <c r="L171" s="42"/>
      <c r="M171" s="42"/>
      <c r="N171" s="61"/>
      <c r="O171" s="62"/>
      <c r="P171" s="63"/>
      <c r="Q171" s="64"/>
      <c r="R171" s="43"/>
      <c r="S171" s="37"/>
      <c r="T171" s="37"/>
    </row>
    <row r="172" spans="1:20" x14ac:dyDescent="0.25">
      <c r="A172" s="10" t="s">
        <v>14</v>
      </c>
      <c r="B172" s="11" t="s">
        <v>15</v>
      </c>
      <c r="C172" s="12" t="s">
        <v>36</v>
      </c>
      <c r="D172" s="13">
        <v>1</v>
      </c>
      <c r="E172" s="14">
        <v>38.909999999999997</v>
      </c>
      <c r="F172" s="14">
        <v>0</v>
      </c>
      <c r="G172" s="15">
        <v>1</v>
      </c>
      <c r="H172" s="16">
        <f t="shared" si="6"/>
        <v>5</v>
      </c>
      <c r="I172" s="15"/>
      <c r="J172" s="15"/>
      <c r="K172" s="17">
        <f>SUM(E172+H172+I172+J172)-F172</f>
        <v>43.91</v>
      </c>
      <c r="L172" s="18">
        <f>IF(G172&lt;&gt;"", G172+G173+G174+G175+G176+G177+G178+G179+G180+G181, "" )</f>
        <v>6</v>
      </c>
      <c r="M172" s="19">
        <f>IF(E172&lt;&gt;"", K172+K173+K174+K175+K176+K177+K178+K179+K180+K181, "" )</f>
        <v>496.8300000000001</v>
      </c>
      <c r="N172" s="47">
        <v>65</v>
      </c>
      <c r="O172" s="44">
        <v>38.5</v>
      </c>
      <c r="P172" s="44">
        <v>38.200000000000003</v>
      </c>
      <c r="Q172" s="48">
        <v>141.69999999999999</v>
      </c>
      <c r="R172" s="20">
        <v>14</v>
      </c>
      <c r="S172" s="37"/>
      <c r="T172" s="37"/>
    </row>
    <row r="173" spans="1:20" x14ac:dyDescent="0.25">
      <c r="A173" s="10"/>
      <c r="B173" s="11"/>
      <c r="C173" s="21"/>
      <c r="D173" s="13">
        <v>2</v>
      </c>
      <c r="E173" s="14">
        <v>53.64</v>
      </c>
      <c r="F173" s="14">
        <v>0</v>
      </c>
      <c r="G173" s="15">
        <v>0</v>
      </c>
      <c r="H173" s="16">
        <f t="shared" si="6"/>
        <v>0</v>
      </c>
      <c r="I173" s="15"/>
      <c r="J173" s="15"/>
      <c r="K173" s="17">
        <f>SUM(E173+H173+I173+J173)-F173</f>
        <v>53.64</v>
      </c>
      <c r="L173" s="22"/>
      <c r="M173" s="23"/>
      <c r="N173" s="49"/>
      <c r="O173" s="45"/>
      <c r="P173" s="45"/>
      <c r="Q173" s="50"/>
      <c r="R173" s="24"/>
      <c r="S173" s="37"/>
      <c r="T173" s="37"/>
    </row>
    <row r="174" spans="1:20" x14ac:dyDescent="0.25">
      <c r="A174" s="10"/>
      <c r="B174" s="11"/>
      <c r="C174" s="21"/>
      <c r="D174" s="13">
        <v>3</v>
      </c>
      <c r="E174" s="14">
        <v>46.12</v>
      </c>
      <c r="F174" s="14">
        <v>0</v>
      </c>
      <c r="G174" s="15">
        <v>1</v>
      </c>
      <c r="H174" s="16">
        <f t="shared" si="6"/>
        <v>5</v>
      </c>
      <c r="I174" s="15"/>
      <c r="J174" s="15"/>
      <c r="K174" s="17">
        <f>SUM(E174+H174+I174+J174)-F174</f>
        <v>51.12</v>
      </c>
      <c r="L174" s="22"/>
      <c r="M174" s="23"/>
      <c r="N174" s="49"/>
      <c r="O174" s="45"/>
      <c r="P174" s="45"/>
      <c r="Q174" s="50"/>
      <c r="R174" s="24"/>
      <c r="S174" s="37"/>
      <c r="T174" s="37"/>
    </row>
    <row r="175" spans="1:20" x14ac:dyDescent="0.25">
      <c r="A175" s="10"/>
      <c r="B175" s="11"/>
      <c r="C175" s="21"/>
      <c r="D175" s="13">
        <v>4</v>
      </c>
      <c r="E175" s="14">
        <v>36.33</v>
      </c>
      <c r="F175" s="14">
        <v>0</v>
      </c>
      <c r="G175" s="15">
        <v>0</v>
      </c>
      <c r="H175" s="16">
        <f t="shared" si="6"/>
        <v>0</v>
      </c>
      <c r="I175" s="15"/>
      <c r="J175" s="15"/>
      <c r="K175" s="17">
        <f>SUM(E175+H175+I175+J175)-F175</f>
        <v>36.33</v>
      </c>
      <c r="L175" s="22"/>
      <c r="M175" s="23"/>
      <c r="N175" s="49"/>
      <c r="O175" s="45"/>
      <c r="P175" s="45"/>
      <c r="Q175" s="50"/>
      <c r="R175" s="24"/>
      <c r="S175" s="37"/>
      <c r="T175" s="37"/>
    </row>
    <row r="176" spans="1:20" x14ac:dyDescent="0.25">
      <c r="A176" s="10"/>
      <c r="B176" s="11"/>
      <c r="C176" s="21"/>
      <c r="D176" s="13">
        <v>5</v>
      </c>
      <c r="E176" s="14">
        <v>59.77</v>
      </c>
      <c r="F176" s="14">
        <v>0</v>
      </c>
      <c r="G176" s="15">
        <v>0</v>
      </c>
      <c r="H176" s="16">
        <f t="shared" si="6"/>
        <v>0</v>
      </c>
      <c r="I176" s="15"/>
      <c r="J176" s="15"/>
      <c r="K176" s="17">
        <f>SUM(E176+H176+I176+J176)-F176</f>
        <v>59.77</v>
      </c>
      <c r="L176" s="22"/>
      <c r="M176" s="23"/>
      <c r="N176" s="49"/>
      <c r="O176" s="45"/>
      <c r="P176" s="45"/>
      <c r="Q176" s="50"/>
      <c r="R176" s="24"/>
      <c r="S176" s="37"/>
      <c r="T176" s="37"/>
    </row>
    <row r="177" spans="1:20" x14ac:dyDescent="0.25">
      <c r="A177" s="10"/>
      <c r="B177" s="11"/>
      <c r="C177" s="21"/>
      <c r="D177" s="13">
        <v>6</v>
      </c>
      <c r="E177" s="14">
        <v>46.4</v>
      </c>
      <c r="F177" s="14">
        <v>0</v>
      </c>
      <c r="G177" s="15">
        <v>0</v>
      </c>
      <c r="H177" s="16">
        <f t="shared" si="6"/>
        <v>0</v>
      </c>
      <c r="I177" s="15"/>
      <c r="J177" s="15"/>
      <c r="K177" s="17">
        <f>SUM(E177+H177+I177+J177)-F177</f>
        <v>46.4</v>
      </c>
      <c r="L177" s="22"/>
      <c r="M177" s="23"/>
      <c r="N177" s="49"/>
      <c r="O177" s="45"/>
      <c r="P177" s="45"/>
      <c r="Q177" s="50"/>
      <c r="R177" s="24"/>
      <c r="S177" s="37"/>
      <c r="T177" s="37"/>
    </row>
    <row r="178" spans="1:20" x14ac:dyDescent="0.25">
      <c r="A178" s="10"/>
      <c r="B178" s="11"/>
      <c r="C178" s="21"/>
      <c r="D178" s="13">
        <v>7</v>
      </c>
      <c r="E178" s="14">
        <v>48.03</v>
      </c>
      <c r="F178" s="14">
        <v>0</v>
      </c>
      <c r="G178" s="15">
        <v>2</v>
      </c>
      <c r="H178" s="16">
        <f t="shared" si="6"/>
        <v>10</v>
      </c>
      <c r="I178" s="15"/>
      <c r="J178" s="15"/>
      <c r="K178" s="17">
        <f>SUM(E178+H178+I178+J178)-F178</f>
        <v>58.03</v>
      </c>
      <c r="L178" s="22"/>
      <c r="M178" s="23"/>
      <c r="N178" s="49"/>
      <c r="O178" s="45"/>
      <c r="P178" s="45"/>
      <c r="Q178" s="50"/>
      <c r="R178" s="24"/>
      <c r="S178" s="37"/>
      <c r="T178" s="37"/>
    </row>
    <row r="179" spans="1:20" x14ac:dyDescent="0.25">
      <c r="A179" s="10"/>
      <c r="B179" s="11"/>
      <c r="C179" s="21"/>
      <c r="D179" s="13">
        <v>8</v>
      </c>
      <c r="E179" s="14">
        <v>41.81</v>
      </c>
      <c r="F179" s="14">
        <v>0</v>
      </c>
      <c r="G179" s="15">
        <v>0</v>
      </c>
      <c r="H179" s="16">
        <f t="shared" si="6"/>
        <v>0</v>
      </c>
      <c r="I179" s="15"/>
      <c r="J179" s="15"/>
      <c r="K179" s="17">
        <f>SUM(E179+H179+I179+J179)-F179</f>
        <v>41.81</v>
      </c>
      <c r="L179" s="22"/>
      <c r="M179" s="23"/>
      <c r="N179" s="49"/>
      <c r="O179" s="45"/>
      <c r="P179" s="45"/>
      <c r="Q179" s="50"/>
      <c r="R179" s="24"/>
      <c r="S179" s="37"/>
      <c r="T179" s="37"/>
    </row>
    <row r="180" spans="1:20" x14ac:dyDescent="0.25">
      <c r="A180" s="10"/>
      <c r="B180" s="11"/>
      <c r="C180" s="21"/>
      <c r="D180" s="13">
        <v>9</v>
      </c>
      <c r="E180" s="14">
        <v>46.03</v>
      </c>
      <c r="F180" s="14">
        <v>0</v>
      </c>
      <c r="G180" s="15">
        <v>0</v>
      </c>
      <c r="H180" s="16">
        <f t="shared" si="6"/>
        <v>0</v>
      </c>
      <c r="I180" s="15"/>
      <c r="J180" s="15"/>
      <c r="K180" s="17">
        <f>SUM(E180+H180+I180+J180)-F180</f>
        <v>46.03</v>
      </c>
      <c r="L180" s="22"/>
      <c r="M180" s="23"/>
      <c r="N180" s="49"/>
      <c r="O180" s="45"/>
      <c r="P180" s="45"/>
      <c r="Q180" s="50"/>
      <c r="R180" s="24"/>
      <c r="S180" s="37"/>
      <c r="T180" s="37"/>
    </row>
    <row r="181" spans="1:20" x14ac:dyDescent="0.25">
      <c r="A181" s="10"/>
      <c r="B181" s="11"/>
      <c r="C181" s="25"/>
      <c r="D181" s="13">
        <v>10</v>
      </c>
      <c r="E181" s="14">
        <v>49.79</v>
      </c>
      <c r="F181" s="14">
        <v>0</v>
      </c>
      <c r="G181" s="15">
        <v>2</v>
      </c>
      <c r="H181" s="16">
        <f t="shared" si="6"/>
        <v>10</v>
      </c>
      <c r="I181" s="15"/>
      <c r="J181" s="15"/>
      <c r="K181" s="17">
        <f>SUM(E181+H181+I181+J181)-F181</f>
        <v>59.79</v>
      </c>
      <c r="L181" s="26"/>
      <c r="M181" s="27"/>
      <c r="N181" s="51"/>
      <c r="O181" s="46"/>
      <c r="P181" s="46"/>
      <c r="Q181" s="52"/>
      <c r="R181" s="28"/>
      <c r="S181" s="37"/>
      <c r="T181" s="37"/>
    </row>
    <row r="182" spans="1:20" x14ac:dyDescent="0.25">
      <c r="A182" s="10" t="s">
        <v>14</v>
      </c>
      <c r="B182" s="11" t="s">
        <v>15</v>
      </c>
      <c r="C182" s="29" t="s">
        <v>37</v>
      </c>
      <c r="D182" s="30">
        <v>1</v>
      </c>
      <c r="E182" s="31">
        <v>43.16</v>
      </c>
      <c r="F182" s="31">
        <v>0</v>
      </c>
      <c r="G182" s="32">
        <v>0</v>
      </c>
      <c r="H182" s="33">
        <f t="shared" si="6"/>
        <v>0</v>
      </c>
      <c r="I182" s="32"/>
      <c r="J182" s="32"/>
      <c r="K182" s="34">
        <f>SUM(E182+H182+I182+J182)-F182</f>
        <v>43.16</v>
      </c>
      <c r="L182" s="35">
        <f>IF(G182&lt;&gt;"", G182+G183+G184+G185+G186+G187+G188+G189+G190+G191, "" )</f>
        <v>23</v>
      </c>
      <c r="M182" s="35">
        <f>IF(E182&lt;&gt;"", K182+K183+K184+K185+K186+K187+K188+K189+K190+K191, "" )</f>
        <v>515.78000000000009</v>
      </c>
      <c r="N182" s="53">
        <v>62.6</v>
      </c>
      <c r="O182" s="54">
        <v>36</v>
      </c>
      <c r="P182" s="54">
        <v>40.5</v>
      </c>
      <c r="Q182" s="56">
        <v>139.1</v>
      </c>
      <c r="R182" s="36">
        <v>17</v>
      </c>
      <c r="S182" s="37"/>
      <c r="T182" s="37"/>
    </row>
    <row r="183" spans="1:20" x14ac:dyDescent="0.25">
      <c r="A183" s="10"/>
      <c r="B183" s="11"/>
      <c r="C183" s="38"/>
      <c r="D183" s="30">
        <v>2</v>
      </c>
      <c r="E183" s="31">
        <v>45.99</v>
      </c>
      <c r="F183" s="31">
        <v>0</v>
      </c>
      <c r="G183" s="32">
        <v>2</v>
      </c>
      <c r="H183" s="33">
        <f t="shared" si="6"/>
        <v>10</v>
      </c>
      <c r="I183" s="32">
        <v>10</v>
      </c>
      <c r="J183" s="32"/>
      <c r="K183" s="34">
        <f>SUM(E183+H183+I183+J183)-F183</f>
        <v>65.990000000000009</v>
      </c>
      <c r="L183" s="39"/>
      <c r="M183" s="39"/>
      <c r="N183" s="57"/>
      <c r="O183" s="58"/>
      <c r="P183" s="58"/>
      <c r="Q183" s="60"/>
      <c r="R183" s="40"/>
      <c r="S183" s="37"/>
      <c r="T183" s="37"/>
    </row>
    <row r="184" spans="1:20" x14ac:dyDescent="0.25">
      <c r="A184" s="10"/>
      <c r="B184" s="11"/>
      <c r="C184" s="38"/>
      <c r="D184" s="30">
        <v>3</v>
      </c>
      <c r="E184" s="31">
        <v>40.619999999999997</v>
      </c>
      <c r="F184" s="31">
        <v>10</v>
      </c>
      <c r="G184" s="32">
        <v>2</v>
      </c>
      <c r="H184" s="33">
        <f t="shared" si="6"/>
        <v>10</v>
      </c>
      <c r="I184" s="32"/>
      <c r="J184" s="32"/>
      <c r="K184" s="34">
        <f>SUM(E184+H184+I184+J184)-F184</f>
        <v>40.619999999999997</v>
      </c>
      <c r="L184" s="39"/>
      <c r="M184" s="39"/>
      <c r="N184" s="57"/>
      <c r="O184" s="58"/>
      <c r="P184" s="58"/>
      <c r="Q184" s="60"/>
      <c r="R184" s="40"/>
      <c r="S184" s="37"/>
      <c r="T184" s="37"/>
    </row>
    <row r="185" spans="1:20" x14ac:dyDescent="0.25">
      <c r="A185" s="10"/>
      <c r="B185" s="11"/>
      <c r="C185" s="38"/>
      <c r="D185" s="30">
        <v>4</v>
      </c>
      <c r="E185" s="31">
        <v>32.42</v>
      </c>
      <c r="F185" s="31">
        <v>10</v>
      </c>
      <c r="G185" s="32">
        <v>1</v>
      </c>
      <c r="H185" s="33">
        <f t="shared" si="6"/>
        <v>5</v>
      </c>
      <c r="I185" s="32"/>
      <c r="J185" s="32"/>
      <c r="K185" s="34">
        <f>SUM(E185+H185+I185+J185)-F185</f>
        <v>27.42</v>
      </c>
      <c r="L185" s="39"/>
      <c r="M185" s="39"/>
      <c r="N185" s="57"/>
      <c r="O185" s="58"/>
      <c r="P185" s="58"/>
      <c r="Q185" s="60"/>
      <c r="R185" s="40"/>
      <c r="S185" s="37"/>
      <c r="T185" s="37"/>
    </row>
    <row r="186" spans="1:20" x14ac:dyDescent="0.25">
      <c r="A186" s="10"/>
      <c r="B186" s="11"/>
      <c r="C186" s="38"/>
      <c r="D186" s="30">
        <v>5</v>
      </c>
      <c r="E186" s="31">
        <v>40.700000000000003</v>
      </c>
      <c r="F186" s="31">
        <v>0</v>
      </c>
      <c r="G186" s="32">
        <v>1</v>
      </c>
      <c r="H186" s="33">
        <f t="shared" si="6"/>
        <v>5</v>
      </c>
      <c r="I186" s="32"/>
      <c r="J186" s="32"/>
      <c r="K186" s="34">
        <f>SUM(E186+H186+I186+J186)-F186</f>
        <v>45.7</v>
      </c>
      <c r="L186" s="39"/>
      <c r="M186" s="39"/>
      <c r="N186" s="57"/>
      <c r="O186" s="58"/>
      <c r="P186" s="58"/>
      <c r="Q186" s="60"/>
      <c r="R186" s="40"/>
      <c r="S186" s="37"/>
      <c r="T186" s="37"/>
    </row>
    <row r="187" spans="1:20" x14ac:dyDescent="0.25">
      <c r="A187" s="10"/>
      <c r="B187" s="11"/>
      <c r="C187" s="38"/>
      <c r="D187" s="30">
        <v>6</v>
      </c>
      <c r="E187" s="31">
        <v>40.799999999999997</v>
      </c>
      <c r="F187" s="31">
        <v>0</v>
      </c>
      <c r="G187" s="32">
        <v>2</v>
      </c>
      <c r="H187" s="33">
        <f t="shared" si="6"/>
        <v>10</v>
      </c>
      <c r="I187" s="32"/>
      <c r="J187" s="32"/>
      <c r="K187" s="34">
        <f>SUM(E187+H187+I187+J187)-F187</f>
        <v>50.8</v>
      </c>
      <c r="L187" s="39"/>
      <c r="M187" s="39"/>
      <c r="N187" s="57"/>
      <c r="O187" s="58"/>
      <c r="P187" s="58"/>
      <c r="Q187" s="60"/>
      <c r="R187" s="40"/>
      <c r="S187" s="37"/>
      <c r="T187" s="37"/>
    </row>
    <row r="188" spans="1:20" x14ac:dyDescent="0.25">
      <c r="A188" s="10"/>
      <c r="B188" s="11"/>
      <c r="C188" s="38"/>
      <c r="D188" s="30">
        <v>7</v>
      </c>
      <c r="E188" s="31">
        <v>44.3</v>
      </c>
      <c r="F188" s="31">
        <v>0</v>
      </c>
      <c r="G188" s="32">
        <v>5</v>
      </c>
      <c r="H188" s="33">
        <f t="shared" si="6"/>
        <v>25</v>
      </c>
      <c r="I188" s="32"/>
      <c r="J188" s="32"/>
      <c r="K188" s="34">
        <f>SUM(E188+H188+I188+J188)-F188</f>
        <v>69.3</v>
      </c>
      <c r="L188" s="39"/>
      <c r="M188" s="39"/>
      <c r="N188" s="57"/>
      <c r="O188" s="58"/>
      <c r="P188" s="58"/>
      <c r="Q188" s="60"/>
      <c r="R188" s="40"/>
      <c r="S188" s="37"/>
      <c r="T188" s="37"/>
    </row>
    <row r="189" spans="1:20" x14ac:dyDescent="0.25">
      <c r="A189" s="10"/>
      <c r="B189" s="11"/>
      <c r="C189" s="38"/>
      <c r="D189" s="30">
        <v>8</v>
      </c>
      <c r="E189" s="31">
        <v>37.32</v>
      </c>
      <c r="F189" s="31">
        <v>0</v>
      </c>
      <c r="G189" s="32">
        <v>1</v>
      </c>
      <c r="H189" s="33">
        <f t="shared" si="6"/>
        <v>5</v>
      </c>
      <c r="I189" s="32"/>
      <c r="J189" s="32"/>
      <c r="K189" s="34">
        <f>SUM(E189+H189+I189+J189)-F189</f>
        <v>42.32</v>
      </c>
      <c r="L189" s="39"/>
      <c r="M189" s="39"/>
      <c r="N189" s="57"/>
      <c r="O189" s="58"/>
      <c r="P189" s="58"/>
      <c r="Q189" s="60"/>
      <c r="R189" s="40"/>
      <c r="S189" s="37"/>
      <c r="T189" s="37"/>
    </row>
    <row r="190" spans="1:20" x14ac:dyDescent="0.25">
      <c r="A190" s="10"/>
      <c r="B190" s="11"/>
      <c r="C190" s="38"/>
      <c r="D190" s="30">
        <v>9</v>
      </c>
      <c r="E190" s="31">
        <v>45.77</v>
      </c>
      <c r="F190" s="31">
        <v>0</v>
      </c>
      <c r="G190" s="32">
        <v>6</v>
      </c>
      <c r="H190" s="33">
        <f t="shared" si="6"/>
        <v>30</v>
      </c>
      <c r="I190" s="32"/>
      <c r="J190" s="32"/>
      <c r="K190" s="34">
        <f>SUM(E190+H190+I190+J190)-F190</f>
        <v>75.77000000000001</v>
      </c>
      <c r="L190" s="39"/>
      <c r="M190" s="39"/>
      <c r="N190" s="57"/>
      <c r="O190" s="58"/>
      <c r="P190" s="58"/>
      <c r="Q190" s="60"/>
      <c r="R190" s="40"/>
      <c r="S190" s="37"/>
      <c r="T190" s="37"/>
    </row>
    <row r="191" spans="1:20" x14ac:dyDescent="0.25">
      <c r="A191" s="10"/>
      <c r="B191" s="11"/>
      <c r="C191" s="41"/>
      <c r="D191" s="30">
        <v>10</v>
      </c>
      <c r="E191" s="31">
        <v>39.700000000000003</v>
      </c>
      <c r="F191" s="31">
        <v>0</v>
      </c>
      <c r="G191" s="32">
        <v>3</v>
      </c>
      <c r="H191" s="33">
        <f t="shared" si="6"/>
        <v>15</v>
      </c>
      <c r="I191" s="32"/>
      <c r="J191" s="32"/>
      <c r="K191" s="34">
        <f>SUM(E191+H191+I191+J191)-F191</f>
        <v>54.7</v>
      </c>
      <c r="L191" s="42"/>
      <c r="M191" s="42"/>
      <c r="N191" s="61"/>
      <c r="O191" s="62"/>
      <c r="P191" s="62"/>
      <c r="Q191" s="64"/>
      <c r="R191" s="43"/>
      <c r="S191" s="37"/>
      <c r="T191" s="37"/>
    </row>
    <row r="192" spans="1:20" x14ac:dyDescent="0.25">
      <c r="A192" s="10" t="s">
        <v>17</v>
      </c>
      <c r="B192" s="11" t="s">
        <v>15</v>
      </c>
      <c r="C192" s="12" t="s">
        <v>38</v>
      </c>
      <c r="D192" s="13">
        <v>1</v>
      </c>
      <c r="E192" s="14">
        <v>49.94</v>
      </c>
      <c r="F192" s="14">
        <v>0</v>
      </c>
      <c r="G192" s="15">
        <v>1</v>
      </c>
      <c r="H192" s="16">
        <f t="shared" si="6"/>
        <v>5</v>
      </c>
      <c r="I192" s="15"/>
      <c r="J192" s="15"/>
      <c r="K192" s="17">
        <f>SUM(E192+H192+I192+J192)-F192</f>
        <v>54.94</v>
      </c>
      <c r="L192" s="18">
        <f>IF(G192&lt;&gt;"", G192+G193+G194+G195+G196+G197+G198+G199+G200+G201, "" )</f>
        <v>15</v>
      </c>
      <c r="M192" s="19">
        <f>IF(E192&lt;&gt;"", K192+K193+K194+K195+K196+K197+K198+K199+K200+K201, "" )</f>
        <v>632.16000000000008</v>
      </c>
      <c r="N192" s="47">
        <v>51.1</v>
      </c>
      <c r="O192" s="44">
        <v>35</v>
      </c>
      <c r="P192" s="55">
        <v>39.5</v>
      </c>
      <c r="Q192" s="48">
        <v>125.6</v>
      </c>
      <c r="R192" s="20">
        <v>21</v>
      </c>
      <c r="S192" s="37"/>
      <c r="T192" s="37"/>
    </row>
    <row r="193" spans="1:20" x14ac:dyDescent="0.25">
      <c r="A193" s="10"/>
      <c r="B193" s="11"/>
      <c r="C193" s="21"/>
      <c r="D193" s="13">
        <v>2</v>
      </c>
      <c r="E193" s="14">
        <v>69.63</v>
      </c>
      <c r="F193" s="14">
        <v>0</v>
      </c>
      <c r="G193" s="15">
        <v>2</v>
      </c>
      <c r="H193" s="16">
        <f t="shared" si="6"/>
        <v>10</v>
      </c>
      <c r="I193" s="15">
        <v>10</v>
      </c>
      <c r="J193" s="15"/>
      <c r="K193" s="17">
        <f>SUM(E193+H193+I193+J193)-F193</f>
        <v>89.63</v>
      </c>
      <c r="L193" s="22"/>
      <c r="M193" s="23"/>
      <c r="N193" s="49"/>
      <c r="O193" s="45"/>
      <c r="P193" s="59"/>
      <c r="Q193" s="50"/>
      <c r="R193" s="24"/>
      <c r="S193" s="37"/>
      <c r="T193" s="37"/>
    </row>
    <row r="194" spans="1:20" x14ac:dyDescent="0.25">
      <c r="A194" s="10"/>
      <c r="B194" s="11"/>
      <c r="C194" s="21"/>
      <c r="D194" s="13">
        <v>3</v>
      </c>
      <c r="E194" s="14">
        <v>63.54</v>
      </c>
      <c r="F194" s="14">
        <v>0</v>
      </c>
      <c r="G194" s="15">
        <v>2</v>
      </c>
      <c r="H194" s="16">
        <f t="shared" si="6"/>
        <v>10</v>
      </c>
      <c r="I194" s="15"/>
      <c r="J194" s="15"/>
      <c r="K194" s="17">
        <f>SUM(E194+H194+I194+J194)-F194</f>
        <v>73.539999999999992</v>
      </c>
      <c r="L194" s="22"/>
      <c r="M194" s="23"/>
      <c r="N194" s="49"/>
      <c r="O194" s="45"/>
      <c r="P194" s="59"/>
      <c r="Q194" s="50"/>
      <c r="R194" s="24"/>
      <c r="S194" s="37"/>
      <c r="T194" s="37"/>
    </row>
    <row r="195" spans="1:20" x14ac:dyDescent="0.25">
      <c r="A195" s="10"/>
      <c r="B195" s="11"/>
      <c r="C195" s="21"/>
      <c r="D195" s="13">
        <v>4</v>
      </c>
      <c r="E195" s="14">
        <v>39.799999999999997</v>
      </c>
      <c r="F195" s="14">
        <v>0</v>
      </c>
      <c r="G195" s="15">
        <v>1</v>
      </c>
      <c r="H195" s="16">
        <f t="shared" si="6"/>
        <v>5</v>
      </c>
      <c r="I195" s="15"/>
      <c r="J195" s="15"/>
      <c r="K195" s="17">
        <f>SUM(E195+H195+I195+J195)-F195</f>
        <v>44.8</v>
      </c>
      <c r="L195" s="22"/>
      <c r="M195" s="23"/>
      <c r="N195" s="49"/>
      <c r="O195" s="45"/>
      <c r="P195" s="59"/>
      <c r="Q195" s="50"/>
      <c r="R195" s="24"/>
      <c r="S195" s="37"/>
      <c r="T195" s="37"/>
    </row>
    <row r="196" spans="1:20" x14ac:dyDescent="0.25">
      <c r="A196" s="10"/>
      <c r="B196" s="11"/>
      <c r="C196" s="21"/>
      <c r="D196" s="13">
        <v>5</v>
      </c>
      <c r="E196" s="14">
        <v>44.69</v>
      </c>
      <c r="F196" s="14">
        <v>0</v>
      </c>
      <c r="G196" s="15">
        <v>1</v>
      </c>
      <c r="H196" s="16">
        <f t="shared" ref="H196:H215" si="7">G196*5</f>
        <v>5</v>
      </c>
      <c r="I196" s="15">
        <v>10</v>
      </c>
      <c r="J196" s="15"/>
      <c r="K196" s="17">
        <f>SUM(E196+H196+I196+J196)-F196</f>
        <v>59.69</v>
      </c>
      <c r="L196" s="22"/>
      <c r="M196" s="23"/>
      <c r="N196" s="49"/>
      <c r="O196" s="45"/>
      <c r="P196" s="59"/>
      <c r="Q196" s="50"/>
      <c r="R196" s="24"/>
      <c r="S196" s="37"/>
      <c r="T196" s="37"/>
    </row>
    <row r="197" spans="1:20" x14ac:dyDescent="0.25">
      <c r="A197" s="10"/>
      <c r="B197" s="11"/>
      <c r="C197" s="21"/>
      <c r="D197" s="13">
        <v>6</v>
      </c>
      <c r="E197" s="14">
        <v>50.35</v>
      </c>
      <c r="F197" s="14">
        <v>0</v>
      </c>
      <c r="G197" s="15">
        <v>2</v>
      </c>
      <c r="H197" s="16">
        <f t="shared" si="7"/>
        <v>10</v>
      </c>
      <c r="I197" s="15"/>
      <c r="J197" s="15"/>
      <c r="K197" s="17">
        <f>SUM(E197+H197+I197+J197)-F197</f>
        <v>60.35</v>
      </c>
      <c r="L197" s="22"/>
      <c r="M197" s="23"/>
      <c r="N197" s="49"/>
      <c r="O197" s="45"/>
      <c r="P197" s="59"/>
      <c r="Q197" s="50"/>
      <c r="R197" s="24"/>
      <c r="S197" s="37"/>
      <c r="T197" s="37"/>
    </row>
    <row r="198" spans="1:20" x14ac:dyDescent="0.25">
      <c r="A198" s="10"/>
      <c r="B198" s="11"/>
      <c r="C198" s="21"/>
      <c r="D198" s="13">
        <v>7</v>
      </c>
      <c r="E198" s="14">
        <v>60.67</v>
      </c>
      <c r="F198" s="14">
        <v>0</v>
      </c>
      <c r="G198" s="15">
        <v>0</v>
      </c>
      <c r="H198" s="16">
        <f t="shared" si="7"/>
        <v>0</v>
      </c>
      <c r="I198" s="15"/>
      <c r="J198" s="15"/>
      <c r="K198" s="17">
        <f>SUM(E198+H198+I198+J198)-F198</f>
        <v>60.67</v>
      </c>
      <c r="L198" s="22"/>
      <c r="M198" s="23"/>
      <c r="N198" s="49"/>
      <c r="O198" s="45"/>
      <c r="P198" s="59"/>
      <c r="Q198" s="50"/>
      <c r="R198" s="24"/>
      <c r="S198" s="37"/>
      <c r="T198" s="37"/>
    </row>
    <row r="199" spans="1:20" x14ac:dyDescent="0.25">
      <c r="A199" s="10"/>
      <c r="B199" s="11"/>
      <c r="C199" s="21"/>
      <c r="D199" s="13">
        <v>8</v>
      </c>
      <c r="E199" s="14">
        <v>63.35</v>
      </c>
      <c r="F199" s="14">
        <v>0</v>
      </c>
      <c r="G199" s="15">
        <v>2</v>
      </c>
      <c r="H199" s="16">
        <f t="shared" si="7"/>
        <v>10</v>
      </c>
      <c r="I199" s="15"/>
      <c r="J199" s="15"/>
      <c r="K199" s="17">
        <f>SUM(E199+H199+I199+J199)-F199</f>
        <v>73.349999999999994</v>
      </c>
      <c r="L199" s="22"/>
      <c r="M199" s="23"/>
      <c r="N199" s="49"/>
      <c r="O199" s="45"/>
      <c r="P199" s="59"/>
      <c r="Q199" s="50"/>
      <c r="R199" s="24"/>
      <c r="S199" s="37"/>
      <c r="T199" s="37"/>
    </row>
    <row r="200" spans="1:20" x14ac:dyDescent="0.25">
      <c r="A200" s="10"/>
      <c r="B200" s="11"/>
      <c r="C200" s="21"/>
      <c r="D200" s="13">
        <v>9</v>
      </c>
      <c r="E200" s="14">
        <v>46.44</v>
      </c>
      <c r="F200" s="14">
        <v>0</v>
      </c>
      <c r="G200" s="15">
        <v>3</v>
      </c>
      <c r="H200" s="16">
        <f t="shared" si="7"/>
        <v>15</v>
      </c>
      <c r="I200" s="15"/>
      <c r="J200" s="15"/>
      <c r="K200" s="17">
        <f>SUM(E200+H200+I200+J200)-F200</f>
        <v>61.44</v>
      </c>
      <c r="L200" s="22"/>
      <c r="M200" s="23"/>
      <c r="N200" s="49"/>
      <c r="O200" s="45"/>
      <c r="P200" s="59"/>
      <c r="Q200" s="50"/>
      <c r="R200" s="24"/>
      <c r="S200" s="37"/>
      <c r="T200" s="37"/>
    </row>
    <row r="201" spans="1:20" x14ac:dyDescent="0.25">
      <c r="A201" s="10"/>
      <c r="B201" s="11"/>
      <c r="C201" s="25"/>
      <c r="D201" s="13">
        <v>10</v>
      </c>
      <c r="E201" s="14">
        <v>48.75</v>
      </c>
      <c r="F201" s="14">
        <v>0</v>
      </c>
      <c r="G201" s="15">
        <v>1</v>
      </c>
      <c r="H201" s="16">
        <f t="shared" si="7"/>
        <v>5</v>
      </c>
      <c r="I201" s="15"/>
      <c r="J201" s="15"/>
      <c r="K201" s="17">
        <f>SUM(E201+H201+I201+J201)-F201</f>
        <v>53.75</v>
      </c>
      <c r="L201" s="26"/>
      <c r="M201" s="27"/>
      <c r="N201" s="51"/>
      <c r="O201" s="46"/>
      <c r="P201" s="63"/>
      <c r="Q201" s="52"/>
      <c r="R201" s="28"/>
      <c r="S201" s="37"/>
      <c r="T201" s="37"/>
    </row>
    <row r="202" spans="1:20" x14ac:dyDescent="0.25">
      <c r="A202" s="10" t="s">
        <v>17</v>
      </c>
      <c r="B202" s="11" t="s">
        <v>15</v>
      </c>
      <c r="C202" s="29" t="s">
        <v>39</v>
      </c>
      <c r="D202" s="30">
        <v>1</v>
      </c>
      <c r="E202" s="31">
        <v>46.24</v>
      </c>
      <c r="F202" s="31">
        <v>0</v>
      </c>
      <c r="G202" s="32">
        <v>1</v>
      </c>
      <c r="H202" s="33">
        <f t="shared" si="7"/>
        <v>5</v>
      </c>
      <c r="I202" s="32"/>
      <c r="J202" s="32"/>
      <c r="K202" s="34">
        <f>SUM(E202+H202+I202+J202)-F202</f>
        <v>51.24</v>
      </c>
      <c r="L202" s="35">
        <f>IF(G202&lt;&gt;"", G202+G203+G204+G205+G206+G207+G208+G209+G210+G211, "" )</f>
        <v>14</v>
      </c>
      <c r="M202" s="35">
        <f>IF(E202&lt;&gt;"", K202+K203+K204+K205+K206+K207+K208+K209+K210+K211, "" )</f>
        <v>560.12</v>
      </c>
      <c r="N202" s="53">
        <v>57.7</v>
      </c>
      <c r="O202" s="54">
        <v>36.5</v>
      </c>
      <c r="P202" s="54">
        <v>27.7</v>
      </c>
      <c r="Q202" s="56">
        <v>121.9</v>
      </c>
      <c r="R202" s="36">
        <v>24</v>
      </c>
      <c r="S202" s="37"/>
      <c r="T202" s="37"/>
    </row>
    <row r="203" spans="1:20" x14ac:dyDescent="0.25">
      <c r="A203" s="10"/>
      <c r="B203" s="11"/>
      <c r="C203" s="38"/>
      <c r="D203" s="30">
        <v>2</v>
      </c>
      <c r="E203" s="31">
        <v>48.87</v>
      </c>
      <c r="F203" s="31">
        <v>0</v>
      </c>
      <c r="G203" s="32">
        <v>1</v>
      </c>
      <c r="H203" s="33">
        <f t="shared" si="7"/>
        <v>5</v>
      </c>
      <c r="I203" s="32"/>
      <c r="J203" s="32"/>
      <c r="K203" s="34">
        <f>SUM(E203+H203+I203+J203)-F203</f>
        <v>53.87</v>
      </c>
      <c r="L203" s="39"/>
      <c r="M203" s="39"/>
      <c r="N203" s="57"/>
      <c r="O203" s="58"/>
      <c r="P203" s="58"/>
      <c r="Q203" s="60"/>
      <c r="R203" s="40"/>
      <c r="S203" s="37"/>
      <c r="T203" s="37"/>
    </row>
    <row r="204" spans="1:20" x14ac:dyDescent="0.25">
      <c r="A204" s="10"/>
      <c r="B204" s="11"/>
      <c r="C204" s="38"/>
      <c r="D204" s="30">
        <v>3</v>
      </c>
      <c r="E204" s="31">
        <v>47.66</v>
      </c>
      <c r="F204" s="31">
        <v>0</v>
      </c>
      <c r="G204" s="32">
        <v>1</v>
      </c>
      <c r="H204" s="33">
        <f t="shared" si="7"/>
        <v>5</v>
      </c>
      <c r="I204" s="32"/>
      <c r="J204" s="32"/>
      <c r="K204" s="34">
        <f>SUM(E204+H204+I204+J204)-F204</f>
        <v>52.66</v>
      </c>
      <c r="L204" s="39"/>
      <c r="M204" s="39"/>
      <c r="N204" s="57"/>
      <c r="O204" s="58"/>
      <c r="P204" s="58"/>
      <c r="Q204" s="60"/>
      <c r="R204" s="40"/>
      <c r="S204" s="37"/>
      <c r="T204" s="37"/>
    </row>
    <row r="205" spans="1:20" x14ac:dyDescent="0.25">
      <c r="A205" s="10"/>
      <c r="B205" s="11"/>
      <c r="C205" s="38"/>
      <c r="D205" s="30">
        <v>4</v>
      </c>
      <c r="E205" s="31">
        <v>34.26</v>
      </c>
      <c r="F205" s="31">
        <v>5</v>
      </c>
      <c r="G205" s="32">
        <v>0</v>
      </c>
      <c r="H205" s="33">
        <f t="shared" si="7"/>
        <v>0</v>
      </c>
      <c r="I205" s="32"/>
      <c r="J205" s="32"/>
      <c r="K205" s="34">
        <f>SUM(E205+H205+I205+J205)-F205</f>
        <v>29.259999999999998</v>
      </c>
      <c r="L205" s="39"/>
      <c r="M205" s="39"/>
      <c r="N205" s="57"/>
      <c r="O205" s="58"/>
      <c r="P205" s="58"/>
      <c r="Q205" s="60"/>
      <c r="R205" s="40"/>
      <c r="S205" s="37"/>
      <c r="T205" s="37"/>
    </row>
    <row r="206" spans="1:20" x14ac:dyDescent="0.25">
      <c r="A206" s="10"/>
      <c r="B206" s="11"/>
      <c r="C206" s="38"/>
      <c r="D206" s="30">
        <v>5</v>
      </c>
      <c r="E206" s="31">
        <v>43.03</v>
      </c>
      <c r="F206" s="31">
        <v>0</v>
      </c>
      <c r="G206" s="32">
        <v>1</v>
      </c>
      <c r="H206" s="33">
        <f t="shared" si="7"/>
        <v>5</v>
      </c>
      <c r="I206" s="32"/>
      <c r="J206" s="32"/>
      <c r="K206" s="34">
        <f>SUM(E206+H206+I206+J206)-F206</f>
        <v>48.03</v>
      </c>
      <c r="L206" s="39"/>
      <c r="M206" s="39"/>
      <c r="N206" s="57"/>
      <c r="O206" s="58"/>
      <c r="P206" s="58"/>
      <c r="Q206" s="60"/>
      <c r="R206" s="40"/>
      <c r="S206" s="37"/>
      <c r="T206" s="37"/>
    </row>
    <row r="207" spans="1:20" x14ac:dyDescent="0.25">
      <c r="A207" s="10"/>
      <c r="B207" s="11"/>
      <c r="C207" s="38"/>
      <c r="D207" s="30">
        <v>6</v>
      </c>
      <c r="E207" s="31">
        <v>48.38</v>
      </c>
      <c r="F207" s="31">
        <v>10</v>
      </c>
      <c r="G207" s="32">
        <v>3</v>
      </c>
      <c r="H207" s="33">
        <f t="shared" si="7"/>
        <v>15</v>
      </c>
      <c r="I207" s="32">
        <v>10</v>
      </c>
      <c r="J207" s="32"/>
      <c r="K207" s="34">
        <f>SUM(E207+H207+I207+J207)-F207</f>
        <v>63.379999999999995</v>
      </c>
      <c r="L207" s="39"/>
      <c r="M207" s="39"/>
      <c r="N207" s="57"/>
      <c r="O207" s="58"/>
      <c r="P207" s="58"/>
      <c r="Q207" s="60"/>
      <c r="R207" s="40"/>
      <c r="S207" s="37"/>
      <c r="T207" s="37"/>
    </row>
    <row r="208" spans="1:20" x14ac:dyDescent="0.25">
      <c r="A208" s="10"/>
      <c r="B208" s="11"/>
      <c r="C208" s="38"/>
      <c r="D208" s="30">
        <v>7</v>
      </c>
      <c r="E208" s="31">
        <v>50.88</v>
      </c>
      <c r="F208" s="31">
        <v>0</v>
      </c>
      <c r="G208" s="32">
        <v>0</v>
      </c>
      <c r="H208" s="33">
        <f t="shared" si="7"/>
        <v>0</v>
      </c>
      <c r="I208" s="32"/>
      <c r="J208" s="32"/>
      <c r="K208" s="34">
        <f>SUM(E208+H208+I208+J208)-F208</f>
        <v>50.88</v>
      </c>
      <c r="L208" s="39"/>
      <c r="M208" s="39"/>
      <c r="N208" s="57"/>
      <c r="O208" s="58"/>
      <c r="P208" s="58"/>
      <c r="Q208" s="60"/>
      <c r="R208" s="40"/>
      <c r="S208" s="37"/>
      <c r="T208" s="37"/>
    </row>
    <row r="209" spans="1:20" x14ac:dyDescent="0.25">
      <c r="A209" s="10"/>
      <c r="B209" s="11"/>
      <c r="C209" s="38"/>
      <c r="D209" s="30">
        <v>8</v>
      </c>
      <c r="E209" s="31">
        <v>47.36</v>
      </c>
      <c r="F209" s="31">
        <v>5</v>
      </c>
      <c r="G209" s="32">
        <v>1</v>
      </c>
      <c r="H209" s="33">
        <f t="shared" si="7"/>
        <v>5</v>
      </c>
      <c r="I209" s="32"/>
      <c r="J209" s="32"/>
      <c r="K209" s="34">
        <f>SUM(E209+H209+I209+J209)-F209</f>
        <v>47.36</v>
      </c>
      <c r="L209" s="39"/>
      <c r="M209" s="39"/>
      <c r="N209" s="57"/>
      <c r="O209" s="58"/>
      <c r="P209" s="58"/>
      <c r="Q209" s="60"/>
      <c r="R209" s="40"/>
      <c r="S209" s="37"/>
      <c r="T209" s="37"/>
    </row>
    <row r="210" spans="1:20" x14ac:dyDescent="0.25">
      <c r="A210" s="10"/>
      <c r="B210" s="11"/>
      <c r="C210" s="38"/>
      <c r="D210" s="30">
        <v>9</v>
      </c>
      <c r="E210" s="31">
        <v>79.3</v>
      </c>
      <c r="F210" s="31">
        <v>0</v>
      </c>
      <c r="G210" s="32">
        <v>5</v>
      </c>
      <c r="H210" s="33">
        <f t="shared" si="7"/>
        <v>25</v>
      </c>
      <c r="I210" s="32">
        <v>10</v>
      </c>
      <c r="J210" s="32"/>
      <c r="K210" s="34">
        <f>SUM(E210+H210+I210+J210)-F210</f>
        <v>114.3</v>
      </c>
      <c r="L210" s="39"/>
      <c r="M210" s="39"/>
      <c r="N210" s="57"/>
      <c r="O210" s="58"/>
      <c r="P210" s="58"/>
      <c r="Q210" s="60"/>
      <c r="R210" s="40"/>
      <c r="S210" s="37"/>
      <c r="T210" s="37"/>
    </row>
    <row r="211" spans="1:20" x14ac:dyDescent="0.25">
      <c r="A211" s="10"/>
      <c r="B211" s="11"/>
      <c r="C211" s="41"/>
      <c r="D211" s="30">
        <v>10</v>
      </c>
      <c r="E211" s="31">
        <v>44.14</v>
      </c>
      <c r="F211" s="31">
        <v>0</v>
      </c>
      <c r="G211" s="32">
        <v>1</v>
      </c>
      <c r="H211" s="33">
        <f t="shared" si="7"/>
        <v>5</v>
      </c>
      <c r="I211" s="32"/>
      <c r="J211" s="32"/>
      <c r="K211" s="34">
        <f>SUM(E211+H211+I211+J211)-F211</f>
        <v>49.14</v>
      </c>
      <c r="L211" s="42"/>
      <c r="M211" s="42"/>
      <c r="N211" s="61"/>
      <c r="O211" s="62"/>
      <c r="P211" s="62"/>
      <c r="Q211" s="64"/>
      <c r="R211" s="43"/>
      <c r="S211" s="37"/>
      <c r="T211" s="37"/>
    </row>
    <row r="212" spans="1:20" x14ac:dyDescent="0.25">
      <c r="A212" s="10" t="s">
        <v>14</v>
      </c>
      <c r="B212" s="11" t="s">
        <v>15</v>
      </c>
      <c r="C212" s="12" t="s">
        <v>40</v>
      </c>
      <c r="D212" s="13">
        <v>1</v>
      </c>
      <c r="E212" s="14">
        <v>33.68</v>
      </c>
      <c r="F212" s="14">
        <v>0</v>
      </c>
      <c r="G212" s="15">
        <v>0</v>
      </c>
      <c r="H212" s="16">
        <f t="shared" si="7"/>
        <v>0</v>
      </c>
      <c r="I212" s="15"/>
      <c r="J212" s="15"/>
      <c r="K212" s="17">
        <f>SUM(E212+H212+I212+J212)-F212</f>
        <v>33.68</v>
      </c>
      <c r="L212" s="18">
        <f>IF(G212&lt;&gt;"", G212+G213+G214+G215+G216+G217+G218+G219+G220+G221, "" )</f>
        <v>18</v>
      </c>
      <c r="M212" s="19">
        <f>IF(E212&lt;&gt;"", K212+K213+K214+K215+K216+K217+K218+K219+K220+K221, "" )</f>
        <v>416.96999999999997</v>
      </c>
      <c r="N212" s="47">
        <v>77.5</v>
      </c>
      <c r="O212" s="44">
        <v>48</v>
      </c>
      <c r="P212" s="44">
        <v>43.7</v>
      </c>
      <c r="Q212" s="48">
        <v>169.2</v>
      </c>
      <c r="R212" s="20">
        <v>2</v>
      </c>
      <c r="S212" s="37"/>
      <c r="T212" s="37"/>
    </row>
    <row r="213" spans="1:20" x14ac:dyDescent="0.25">
      <c r="A213" s="10"/>
      <c r="B213" s="11"/>
      <c r="C213" s="21"/>
      <c r="D213" s="13">
        <v>2</v>
      </c>
      <c r="E213" s="14">
        <v>37.049999999999997</v>
      </c>
      <c r="F213" s="14">
        <v>0</v>
      </c>
      <c r="G213" s="15">
        <v>5</v>
      </c>
      <c r="H213" s="16">
        <f t="shared" si="7"/>
        <v>25</v>
      </c>
      <c r="I213" s="15"/>
      <c r="J213" s="15"/>
      <c r="K213" s="17">
        <f>SUM(E213+H213+I213+J213)-F213</f>
        <v>62.05</v>
      </c>
      <c r="L213" s="22"/>
      <c r="M213" s="23"/>
      <c r="N213" s="49"/>
      <c r="O213" s="45"/>
      <c r="P213" s="45"/>
      <c r="Q213" s="50"/>
      <c r="R213" s="24"/>
      <c r="S213" s="37"/>
      <c r="T213" s="37"/>
    </row>
    <row r="214" spans="1:20" x14ac:dyDescent="0.25">
      <c r="A214" s="10"/>
      <c r="B214" s="11"/>
      <c r="C214" s="21"/>
      <c r="D214" s="13">
        <v>3</v>
      </c>
      <c r="E214" s="14">
        <v>40.53</v>
      </c>
      <c r="F214" s="14">
        <v>10</v>
      </c>
      <c r="G214" s="15">
        <v>1</v>
      </c>
      <c r="H214" s="16">
        <f t="shared" si="7"/>
        <v>5</v>
      </c>
      <c r="I214" s="15"/>
      <c r="J214" s="15"/>
      <c r="K214" s="17">
        <f>SUM(E214+H214+I214+J214)-F214</f>
        <v>35.53</v>
      </c>
      <c r="L214" s="22"/>
      <c r="M214" s="23"/>
      <c r="N214" s="49"/>
      <c r="O214" s="45"/>
      <c r="P214" s="45"/>
      <c r="Q214" s="50"/>
      <c r="R214" s="24"/>
      <c r="S214" s="37"/>
      <c r="T214" s="37"/>
    </row>
    <row r="215" spans="1:20" x14ac:dyDescent="0.25">
      <c r="A215" s="10"/>
      <c r="B215" s="11"/>
      <c r="C215" s="21"/>
      <c r="D215" s="13">
        <v>4</v>
      </c>
      <c r="E215" s="14">
        <v>29.51</v>
      </c>
      <c r="F215" s="14">
        <v>5</v>
      </c>
      <c r="G215" s="15">
        <v>0</v>
      </c>
      <c r="H215" s="16">
        <f t="shared" si="7"/>
        <v>0</v>
      </c>
      <c r="I215" s="15"/>
      <c r="J215" s="15"/>
      <c r="K215" s="17">
        <f>SUM(E215+H215+I215+J215)-F215</f>
        <v>24.51</v>
      </c>
      <c r="L215" s="22"/>
      <c r="M215" s="23"/>
      <c r="N215" s="49"/>
      <c r="O215" s="45"/>
      <c r="P215" s="45"/>
      <c r="Q215" s="50"/>
      <c r="R215" s="24"/>
      <c r="S215" s="37"/>
      <c r="T215" s="37"/>
    </row>
    <row r="216" spans="1:20" x14ac:dyDescent="0.25">
      <c r="A216" s="10"/>
      <c r="B216" s="11"/>
      <c r="C216" s="21"/>
      <c r="D216" s="13">
        <v>5</v>
      </c>
      <c r="E216" s="14">
        <v>35.4</v>
      </c>
      <c r="F216" s="14">
        <v>0</v>
      </c>
      <c r="G216" s="15">
        <v>2</v>
      </c>
      <c r="H216" s="16">
        <v>10</v>
      </c>
      <c r="I216" s="15"/>
      <c r="J216" s="15"/>
      <c r="K216" s="17">
        <f>SUM(E216+H216+I216+J216)-F216</f>
        <v>45.4</v>
      </c>
      <c r="L216" s="22"/>
      <c r="M216" s="23"/>
      <c r="N216" s="49"/>
      <c r="O216" s="45"/>
      <c r="P216" s="45"/>
      <c r="Q216" s="50"/>
      <c r="R216" s="24"/>
      <c r="S216" s="37"/>
      <c r="T216" s="37"/>
    </row>
    <row r="217" spans="1:20" x14ac:dyDescent="0.25">
      <c r="A217" s="10"/>
      <c r="B217" s="11"/>
      <c r="C217" s="21"/>
      <c r="D217" s="13">
        <v>6</v>
      </c>
      <c r="E217" s="14">
        <v>33.32</v>
      </c>
      <c r="F217" s="14">
        <v>10</v>
      </c>
      <c r="G217" s="15">
        <v>2</v>
      </c>
      <c r="H217" s="16">
        <f>G217*5</f>
        <v>10</v>
      </c>
      <c r="I217" s="15"/>
      <c r="J217" s="15"/>
      <c r="K217" s="17">
        <f>SUM(E217+H217+I217+J217)-F217</f>
        <v>33.32</v>
      </c>
      <c r="L217" s="22"/>
      <c r="M217" s="23"/>
      <c r="N217" s="49"/>
      <c r="O217" s="45"/>
      <c r="P217" s="45"/>
      <c r="Q217" s="50"/>
      <c r="R217" s="24"/>
      <c r="S217" s="37"/>
      <c r="T217" s="37"/>
    </row>
    <row r="218" spans="1:20" x14ac:dyDescent="0.25">
      <c r="A218" s="10"/>
      <c r="B218" s="11"/>
      <c r="C218" s="21"/>
      <c r="D218" s="13">
        <v>7</v>
      </c>
      <c r="E218" s="14">
        <v>36.44</v>
      </c>
      <c r="F218" s="14">
        <v>0</v>
      </c>
      <c r="G218" s="15">
        <v>4</v>
      </c>
      <c r="H218" s="16">
        <f>G218*5</f>
        <v>20</v>
      </c>
      <c r="I218" s="15"/>
      <c r="J218" s="15"/>
      <c r="K218" s="17">
        <f>SUM(E218+H218+I218+J218)-F218</f>
        <v>56.44</v>
      </c>
      <c r="L218" s="22"/>
      <c r="M218" s="23"/>
      <c r="N218" s="49"/>
      <c r="O218" s="45"/>
      <c r="P218" s="45"/>
      <c r="Q218" s="50"/>
      <c r="R218" s="24"/>
      <c r="S218" s="37"/>
      <c r="T218" s="37"/>
    </row>
    <row r="219" spans="1:20" x14ac:dyDescent="0.25">
      <c r="A219" s="10"/>
      <c r="B219" s="11"/>
      <c r="C219" s="21"/>
      <c r="D219" s="13">
        <v>8</v>
      </c>
      <c r="E219" s="14">
        <v>35.979999999999997</v>
      </c>
      <c r="F219" s="14">
        <v>5</v>
      </c>
      <c r="G219" s="15">
        <v>3</v>
      </c>
      <c r="H219" s="16">
        <f>G219*5</f>
        <v>15</v>
      </c>
      <c r="I219" s="15"/>
      <c r="J219" s="15"/>
      <c r="K219" s="17">
        <f>SUM(E219+H219+I219+J219)-F219</f>
        <v>45.98</v>
      </c>
      <c r="L219" s="22"/>
      <c r="M219" s="23"/>
      <c r="N219" s="49"/>
      <c r="O219" s="45"/>
      <c r="P219" s="45"/>
      <c r="Q219" s="50"/>
      <c r="R219" s="24"/>
      <c r="S219" s="37"/>
      <c r="T219" s="37"/>
    </row>
    <row r="220" spans="1:20" x14ac:dyDescent="0.25">
      <c r="A220" s="10"/>
      <c r="B220" s="11"/>
      <c r="C220" s="21"/>
      <c r="D220" s="13">
        <v>9</v>
      </c>
      <c r="E220" s="14">
        <v>42.48</v>
      </c>
      <c r="F220" s="14">
        <v>0</v>
      </c>
      <c r="G220" s="15">
        <v>1</v>
      </c>
      <c r="H220" s="16">
        <f>G220*5</f>
        <v>5</v>
      </c>
      <c r="I220" s="15"/>
      <c r="J220" s="15"/>
      <c r="K220" s="17">
        <f>SUM(E220+H220+I220+J220)-F220</f>
        <v>47.48</v>
      </c>
      <c r="L220" s="22"/>
      <c r="M220" s="23"/>
      <c r="N220" s="49"/>
      <c r="O220" s="45"/>
      <c r="P220" s="45"/>
      <c r="Q220" s="50"/>
      <c r="R220" s="24"/>
      <c r="S220" s="37"/>
      <c r="T220" s="37"/>
    </row>
    <row r="221" spans="1:20" x14ac:dyDescent="0.25">
      <c r="A221" s="10"/>
      <c r="B221" s="11"/>
      <c r="C221" s="25"/>
      <c r="D221" s="13">
        <v>10</v>
      </c>
      <c r="E221" s="14">
        <v>32.58</v>
      </c>
      <c r="F221" s="14">
        <v>0</v>
      </c>
      <c r="G221" s="15">
        <v>0</v>
      </c>
      <c r="H221" s="16">
        <f>G221*5</f>
        <v>0</v>
      </c>
      <c r="I221" s="15"/>
      <c r="J221" s="15"/>
      <c r="K221" s="17">
        <f>SUM(E221+H221+I221+J221)-F221</f>
        <v>32.58</v>
      </c>
      <c r="L221" s="26"/>
      <c r="M221" s="27"/>
      <c r="N221" s="51"/>
      <c r="O221" s="46"/>
      <c r="P221" s="46"/>
      <c r="Q221" s="52"/>
      <c r="R221" s="28"/>
      <c r="S221" s="37"/>
      <c r="T221" s="37"/>
    </row>
    <row r="222" spans="1:20" x14ac:dyDescent="0.25">
      <c r="A222" s="10" t="s">
        <v>22</v>
      </c>
      <c r="B222" s="11" t="s">
        <v>15</v>
      </c>
      <c r="C222" s="29" t="s">
        <v>41</v>
      </c>
      <c r="D222" s="30">
        <v>1</v>
      </c>
      <c r="E222" s="31">
        <v>31.3</v>
      </c>
      <c r="F222" s="31">
        <v>0</v>
      </c>
      <c r="G222" s="32">
        <v>3</v>
      </c>
      <c r="H222" s="33">
        <f t="shared" ref="H222:H225" si="8">G222*5</f>
        <v>15</v>
      </c>
      <c r="I222" s="32"/>
      <c r="J222" s="32"/>
      <c r="K222" s="34">
        <f>SUM(E222+H222+I222+J222)-F222</f>
        <v>46.3</v>
      </c>
      <c r="L222" s="35">
        <f>IF(G222&lt;&gt;"", G222+G223+G224+G225+G226+G227+G228+G229+G230+G231, "" )</f>
        <v>15</v>
      </c>
      <c r="M222" s="35">
        <f>IF(E222&lt;&gt;"", K222+K223+K224+K225+K226+K227+K228+K229+K230+K231, "" )</f>
        <v>416.55999999999995</v>
      </c>
      <c r="N222" s="53">
        <v>77.599999999999994</v>
      </c>
      <c r="O222" s="54">
        <v>42.5</v>
      </c>
      <c r="P222" s="54">
        <v>35.799999999999997</v>
      </c>
      <c r="Q222" s="56">
        <v>155.9</v>
      </c>
      <c r="R222" s="36">
        <v>5</v>
      </c>
      <c r="S222" s="37"/>
      <c r="T222" s="37"/>
    </row>
    <row r="223" spans="1:20" x14ac:dyDescent="0.25">
      <c r="A223" s="10"/>
      <c r="B223" s="11"/>
      <c r="C223" s="38"/>
      <c r="D223" s="30">
        <v>2</v>
      </c>
      <c r="E223" s="31">
        <v>35.130000000000003</v>
      </c>
      <c r="F223" s="31">
        <v>10</v>
      </c>
      <c r="G223" s="32">
        <v>0</v>
      </c>
      <c r="H223" s="33">
        <f t="shared" si="8"/>
        <v>0</v>
      </c>
      <c r="I223" s="32"/>
      <c r="J223" s="32"/>
      <c r="K223" s="34">
        <f>SUM(E223+H223+I223+J223)-F223</f>
        <v>25.130000000000003</v>
      </c>
      <c r="L223" s="39"/>
      <c r="M223" s="39"/>
      <c r="N223" s="57"/>
      <c r="O223" s="58"/>
      <c r="P223" s="58"/>
      <c r="Q223" s="60"/>
      <c r="R223" s="40"/>
      <c r="S223" s="37"/>
      <c r="T223" s="37"/>
    </row>
    <row r="224" spans="1:20" x14ac:dyDescent="0.25">
      <c r="A224" s="10"/>
      <c r="B224" s="11"/>
      <c r="C224" s="38"/>
      <c r="D224" s="30">
        <v>3</v>
      </c>
      <c r="E224" s="31">
        <v>35.159999999999997</v>
      </c>
      <c r="F224" s="31">
        <v>0</v>
      </c>
      <c r="G224" s="32">
        <v>2</v>
      </c>
      <c r="H224" s="33">
        <f t="shared" si="8"/>
        <v>10</v>
      </c>
      <c r="I224" s="32"/>
      <c r="J224" s="32"/>
      <c r="K224" s="34">
        <f>SUM(E224+H224+I224+J224)-F224</f>
        <v>45.16</v>
      </c>
      <c r="L224" s="39"/>
      <c r="M224" s="39"/>
      <c r="N224" s="57"/>
      <c r="O224" s="58"/>
      <c r="P224" s="58"/>
      <c r="Q224" s="60"/>
      <c r="R224" s="40"/>
      <c r="S224" s="37"/>
      <c r="T224" s="37"/>
    </row>
    <row r="225" spans="1:20" x14ac:dyDescent="0.25">
      <c r="A225" s="10"/>
      <c r="B225" s="11"/>
      <c r="C225" s="38"/>
      <c r="D225" s="30">
        <v>4</v>
      </c>
      <c r="E225" s="31">
        <v>35.6</v>
      </c>
      <c r="F225" s="31">
        <v>5</v>
      </c>
      <c r="G225" s="32">
        <v>1</v>
      </c>
      <c r="H225" s="33">
        <f t="shared" si="8"/>
        <v>5</v>
      </c>
      <c r="I225" s="32"/>
      <c r="J225" s="32"/>
      <c r="K225" s="34">
        <f>SUM(E225+H225+I225+J225)-F225</f>
        <v>35.6</v>
      </c>
      <c r="L225" s="39"/>
      <c r="M225" s="39"/>
      <c r="N225" s="57"/>
      <c r="O225" s="58"/>
      <c r="P225" s="58"/>
      <c r="Q225" s="60"/>
      <c r="R225" s="40"/>
      <c r="S225" s="37"/>
      <c r="T225" s="37"/>
    </row>
    <row r="226" spans="1:20" x14ac:dyDescent="0.25">
      <c r="A226" s="10"/>
      <c r="B226" s="11"/>
      <c r="C226" s="38"/>
      <c r="D226" s="30">
        <v>5</v>
      </c>
      <c r="E226" s="31">
        <v>38.549999999999997</v>
      </c>
      <c r="F226" s="31">
        <v>0</v>
      </c>
      <c r="G226" s="32">
        <v>2</v>
      </c>
      <c r="H226" s="33">
        <f>G226*5</f>
        <v>10</v>
      </c>
      <c r="I226" s="32"/>
      <c r="J226" s="32"/>
      <c r="K226" s="34">
        <f>SUM(E226+H226+I226+J226)-F226</f>
        <v>48.55</v>
      </c>
      <c r="L226" s="39"/>
      <c r="M226" s="39"/>
      <c r="N226" s="57"/>
      <c r="O226" s="58"/>
      <c r="P226" s="58"/>
      <c r="Q226" s="60"/>
      <c r="R226" s="40"/>
      <c r="S226" s="37"/>
      <c r="T226" s="37"/>
    </row>
    <row r="227" spans="1:20" x14ac:dyDescent="0.25">
      <c r="A227" s="10"/>
      <c r="B227" s="11"/>
      <c r="C227" s="38"/>
      <c r="D227" s="30">
        <v>6</v>
      </c>
      <c r="E227" s="31">
        <v>37.1</v>
      </c>
      <c r="F227" s="31">
        <v>0</v>
      </c>
      <c r="G227" s="32">
        <v>1</v>
      </c>
      <c r="H227" s="33">
        <f>G227*5</f>
        <v>5</v>
      </c>
      <c r="I227" s="32"/>
      <c r="J227" s="32"/>
      <c r="K227" s="34">
        <f>SUM(E227+H227+I227+J227)-F227</f>
        <v>42.1</v>
      </c>
      <c r="L227" s="39"/>
      <c r="M227" s="39"/>
      <c r="N227" s="57"/>
      <c r="O227" s="58"/>
      <c r="P227" s="58"/>
      <c r="Q227" s="60"/>
      <c r="R227" s="40"/>
      <c r="S227" s="37"/>
      <c r="T227" s="37"/>
    </row>
    <row r="228" spans="1:20" x14ac:dyDescent="0.25">
      <c r="A228" s="10"/>
      <c r="B228" s="11"/>
      <c r="C228" s="38"/>
      <c r="D228" s="30">
        <v>7</v>
      </c>
      <c r="E228" s="31">
        <v>36.119999999999997</v>
      </c>
      <c r="F228" s="31">
        <v>0</v>
      </c>
      <c r="G228" s="32">
        <v>3</v>
      </c>
      <c r="H228" s="33">
        <f>G228*5</f>
        <v>15</v>
      </c>
      <c r="I228" s="32"/>
      <c r="J228" s="32"/>
      <c r="K228" s="34">
        <f>SUM(E228+H228+I228+J228)-F228</f>
        <v>51.12</v>
      </c>
      <c r="L228" s="39"/>
      <c r="M228" s="39"/>
      <c r="N228" s="57"/>
      <c r="O228" s="58"/>
      <c r="P228" s="58"/>
      <c r="Q228" s="60"/>
      <c r="R228" s="40"/>
      <c r="S228" s="37"/>
      <c r="T228" s="37"/>
    </row>
    <row r="229" spans="1:20" x14ac:dyDescent="0.25">
      <c r="A229" s="10"/>
      <c r="B229" s="11"/>
      <c r="C229" s="38"/>
      <c r="D229" s="30">
        <v>8</v>
      </c>
      <c r="E229" s="31">
        <v>36.340000000000003</v>
      </c>
      <c r="F229" s="31">
        <v>0</v>
      </c>
      <c r="G229" s="32">
        <v>0</v>
      </c>
      <c r="H229" s="33">
        <f>G229*5</f>
        <v>0</v>
      </c>
      <c r="I229" s="32"/>
      <c r="J229" s="32"/>
      <c r="K229" s="34">
        <f>SUM(E229+H229+I229+J229)-F229</f>
        <v>36.340000000000003</v>
      </c>
      <c r="L229" s="39"/>
      <c r="M229" s="39"/>
      <c r="N229" s="57"/>
      <c r="O229" s="58"/>
      <c r="P229" s="58"/>
      <c r="Q229" s="60"/>
      <c r="R229" s="40"/>
      <c r="S229" s="37"/>
      <c r="T229" s="37"/>
    </row>
    <row r="230" spans="1:20" x14ac:dyDescent="0.25">
      <c r="A230" s="10"/>
      <c r="B230" s="11"/>
      <c r="C230" s="38"/>
      <c r="D230" s="30">
        <v>9</v>
      </c>
      <c r="E230" s="31">
        <v>38.65</v>
      </c>
      <c r="F230" s="31">
        <v>0</v>
      </c>
      <c r="G230" s="32">
        <v>1</v>
      </c>
      <c r="H230" s="33">
        <v>5</v>
      </c>
      <c r="I230" s="32"/>
      <c r="J230" s="32"/>
      <c r="K230" s="34">
        <f>SUM(E230+H230+I230+J230)-F230</f>
        <v>43.65</v>
      </c>
      <c r="L230" s="39"/>
      <c r="M230" s="39"/>
      <c r="N230" s="57"/>
      <c r="O230" s="58"/>
      <c r="P230" s="58"/>
      <c r="Q230" s="60"/>
      <c r="R230" s="40"/>
      <c r="S230" s="37"/>
      <c r="T230" s="37"/>
    </row>
    <row r="231" spans="1:20" x14ac:dyDescent="0.25">
      <c r="A231" s="10"/>
      <c r="B231" s="11"/>
      <c r="C231" s="41"/>
      <c r="D231" s="30">
        <v>10</v>
      </c>
      <c r="E231" s="31">
        <v>32.61</v>
      </c>
      <c r="F231" s="31">
        <v>0</v>
      </c>
      <c r="G231" s="32">
        <v>2</v>
      </c>
      <c r="H231" s="33">
        <f>G231*5</f>
        <v>10</v>
      </c>
      <c r="I231" s="32"/>
      <c r="J231" s="32"/>
      <c r="K231" s="34">
        <f>SUM(E231+H231+I231+J231)-F231</f>
        <v>42.61</v>
      </c>
      <c r="L231" s="42"/>
      <c r="M231" s="42"/>
      <c r="N231" s="61"/>
      <c r="O231" s="62"/>
      <c r="P231" s="62"/>
      <c r="Q231" s="64"/>
      <c r="R231" s="43"/>
      <c r="S231" s="37"/>
      <c r="T231" s="37"/>
    </row>
    <row r="232" spans="1:20" x14ac:dyDescent="0.25">
      <c r="A232" s="10" t="s">
        <v>22</v>
      </c>
      <c r="B232" s="11" t="s">
        <v>15</v>
      </c>
      <c r="C232" s="29" t="s">
        <v>42</v>
      </c>
      <c r="D232" s="30">
        <v>1</v>
      </c>
      <c r="E232" s="31">
        <v>49.91</v>
      </c>
      <c r="F232" s="31">
        <v>0</v>
      </c>
      <c r="G232" s="32">
        <v>2</v>
      </c>
      <c r="H232" s="33">
        <f t="shared" ref="H232:H285" si="9">G232*5</f>
        <v>10</v>
      </c>
      <c r="I232" s="32"/>
      <c r="J232" s="32"/>
      <c r="K232" s="34">
        <f>SUM(E232+H232+I232+J232)-F232</f>
        <v>59.91</v>
      </c>
      <c r="L232" s="35">
        <f>IF(G232&lt;&gt;"", G232+G233+G234+G235+G236+G237+G238+G239+G240+G241, "" )</f>
        <v>27</v>
      </c>
      <c r="M232" s="35">
        <f>IF(E232&lt;&gt;"", K232+K233+K234+K235+K236+K237+K238+K239+K240+K241, "" )</f>
        <v>768.82999999999993</v>
      </c>
      <c r="N232" s="53">
        <v>42</v>
      </c>
      <c r="O232" s="54">
        <v>40.5</v>
      </c>
      <c r="P232" s="55">
        <v>39.299999999999997</v>
      </c>
      <c r="Q232" s="56">
        <v>121.8</v>
      </c>
      <c r="R232" s="36">
        <v>25</v>
      </c>
      <c r="S232" s="37"/>
      <c r="T232" s="37"/>
    </row>
    <row r="233" spans="1:20" x14ac:dyDescent="0.25">
      <c r="A233" s="10"/>
      <c r="B233" s="11"/>
      <c r="C233" s="38"/>
      <c r="D233" s="30">
        <v>2</v>
      </c>
      <c r="E233" s="31">
        <v>59.76</v>
      </c>
      <c r="F233" s="31">
        <v>0</v>
      </c>
      <c r="G233" s="32">
        <v>4</v>
      </c>
      <c r="H233" s="33">
        <f t="shared" si="9"/>
        <v>20</v>
      </c>
      <c r="I233" s="32"/>
      <c r="J233" s="32"/>
      <c r="K233" s="34">
        <f>SUM(E233+H233+I233+J233)-F233</f>
        <v>79.759999999999991</v>
      </c>
      <c r="L233" s="39"/>
      <c r="M233" s="39"/>
      <c r="N233" s="57"/>
      <c r="O233" s="58"/>
      <c r="P233" s="59"/>
      <c r="Q233" s="60"/>
      <c r="R233" s="40"/>
      <c r="S233" s="37"/>
      <c r="T233" s="37"/>
    </row>
    <row r="234" spans="1:20" x14ac:dyDescent="0.25">
      <c r="A234" s="10"/>
      <c r="B234" s="11"/>
      <c r="C234" s="38"/>
      <c r="D234" s="30">
        <v>3</v>
      </c>
      <c r="E234" s="31">
        <v>109.66</v>
      </c>
      <c r="F234" s="31">
        <v>0</v>
      </c>
      <c r="G234" s="32">
        <v>5</v>
      </c>
      <c r="H234" s="33">
        <f t="shared" si="9"/>
        <v>25</v>
      </c>
      <c r="I234" s="32"/>
      <c r="J234" s="32"/>
      <c r="K234" s="34">
        <f>SUM(E234+H234+I234+J234)-F234</f>
        <v>134.66</v>
      </c>
      <c r="L234" s="39"/>
      <c r="M234" s="39"/>
      <c r="N234" s="57"/>
      <c r="O234" s="58"/>
      <c r="P234" s="59"/>
      <c r="Q234" s="60"/>
      <c r="R234" s="40"/>
      <c r="S234" s="37"/>
      <c r="T234" s="37"/>
    </row>
    <row r="235" spans="1:20" x14ac:dyDescent="0.25">
      <c r="A235" s="10"/>
      <c r="B235" s="11"/>
      <c r="C235" s="38"/>
      <c r="D235" s="30">
        <v>4</v>
      </c>
      <c r="E235" s="31">
        <v>55.59</v>
      </c>
      <c r="F235" s="31">
        <v>0</v>
      </c>
      <c r="G235" s="32">
        <v>4</v>
      </c>
      <c r="H235" s="33">
        <f t="shared" si="9"/>
        <v>20</v>
      </c>
      <c r="I235" s="32">
        <v>10</v>
      </c>
      <c r="J235" s="32">
        <v>10</v>
      </c>
      <c r="K235" s="34">
        <f>SUM(E235+H235+I235+J235)-F235</f>
        <v>95.59</v>
      </c>
      <c r="L235" s="39"/>
      <c r="M235" s="39"/>
      <c r="N235" s="57"/>
      <c r="O235" s="58"/>
      <c r="P235" s="59"/>
      <c r="Q235" s="60"/>
      <c r="R235" s="40"/>
      <c r="S235" s="37"/>
      <c r="T235" s="37"/>
    </row>
    <row r="236" spans="1:20" x14ac:dyDescent="0.25">
      <c r="A236" s="10"/>
      <c r="B236" s="11"/>
      <c r="C236" s="38"/>
      <c r="D236" s="30">
        <v>5</v>
      </c>
      <c r="E236" s="31">
        <v>60.49</v>
      </c>
      <c r="F236" s="31">
        <v>0</v>
      </c>
      <c r="G236" s="32">
        <v>0</v>
      </c>
      <c r="H236" s="33">
        <f t="shared" si="9"/>
        <v>0</v>
      </c>
      <c r="I236" s="32"/>
      <c r="J236" s="32"/>
      <c r="K236" s="34">
        <f>SUM(E236+H236+I236+J236)-F236</f>
        <v>60.49</v>
      </c>
      <c r="L236" s="39"/>
      <c r="M236" s="39"/>
      <c r="N236" s="57"/>
      <c r="O236" s="58"/>
      <c r="P236" s="59"/>
      <c r="Q236" s="60"/>
      <c r="R236" s="40"/>
      <c r="S236" s="37"/>
      <c r="T236" s="37"/>
    </row>
    <row r="237" spans="1:20" x14ac:dyDescent="0.25">
      <c r="A237" s="10"/>
      <c r="B237" s="11"/>
      <c r="C237" s="38"/>
      <c r="D237" s="30">
        <v>6</v>
      </c>
      <c r="E237" s="31">
        <v>52.1</v>
      </c>
      <c r="F237" s="31">
        <v>0</v>
      </c>
      <c r="G237" s="32">
        <v>1</v>
      </c>
      <c r="H237" s="33">
        <f t="shared" si="9"/>
        <v>5</v>
      </c>
      <c r="I237" s="32"/>
      <c r="J237" s="32"/>
      <c r="K237" s="34">
        <f>SUM(E237+H237+I237+J237)-F237</f>
        <v>57.1</v>
      </c>
      <c r="L237" s="39"/>
      <c r="M237" s="39"/>
      <c r="N237" s="57"/>
      <c r="O237" s="58"/>
      <c r="P237" s="59"/>
      <c r="Q237" s="60"/>
      <c r="R237" s="40"/>
      <c r="S237" s="37"/>
      <c r="T237" s="37"/>
    </row>
    <row r="238" spans="1:20" x14ac:dyDescent="0.25">
      <c r="A238" s="10"/>
      <c r="B238" s="11"/>
      <c r="C238" s="38"/>
      <c r="D238" s="30">
        <v>7</v>
      </c>
      <c r="E238" s="31">
        <v>56.56</v>
      </c>
      <c r="F238" s="31">
        <v>0</v>
      </c>
      <c r="G238" s="32">
        <v>2</v>
      </c>
      <c r="H238" s="33">
        <f t="shared" si="9"/>
        <v>10</v>
      </c>
      <c r="I238" s="32"/>
      <c r="J238" s="32"/>
      <c r="K238" s="34">
        <f>SUM(E238+H238+I238+J238)-F238</f>
        <v>66.56</v>
      </c>
      <c r="L238" s="39"/>
      <c r="M238" s="39"/>
      <c r="N238" s="57"/>
      <c r="O238" s="58"/>
      <c r="P238" s="59"/>
      <c r="Q238" s="60"/>
      <c r="R238" s="40"/>
      <c r="S238" s="37"/>
      <c r="T238" s="37"/>
    </row>
    <row r="239" spans="1:20" x14ac:dyDescent="0.25">
      <c r="A239" s="10"/>
      <c r="B239" s="11"/>
      <c r="C239" s="38"/>
      <c r="D239" s="30">
        <v>8</v>
      </c>
      <c r="E239" s="31">
        <v>54.88</v>
      </c>
      <c r="F239" s="31">
        <v>0</v>
      </c>
      <c r="G239" s="32">
        <v>2</v>
      </c>
      <c r="H239" s="33">
        <f t="shared" si="9"/>
        <v>10</v>
      </c>
      <c r="I239" s="32"/>
      <c r="J239" s="32"/>
      <c r="K239" s="34">
        <f>SUM(E239+H239+I239+J239)-F239</f>
        <v>64.88</v>
      </c>
      <c r="L239" s="39"/>
      <c r="M239" s="39"/>
      <c r="N239" s="57"/>
      <c r="O239" s="58"/>
      <c r="P239" s="59"/>
      <c r="Q239" s="60"/>
      <c r="R239" s="40"/>
      <c r="S239" s="37"/>
      <c r="T239" s="37"/>
    </row>
    <row r="240" spans="1:20" x14ac:dyDescent="0.25">
      <c r="A240" s="10"/>
      <c r="B240" s="11"/>
      <c r="C240" s="38"/>
      <c r="D240" s="30">
        <v>9</v>
      </c>
      <c r="E240" s="31">
        <v>65.48</v>
      </c>
      <c r="F240" s="31">
        <v>0</v>
      </c>
      <c r="G240" s="32">
        <v>4</v>
      </c>
      <c r="H240" s="33">
        <f t="shared" si="9"/>
        <v>20</v>
      </c>
      <c r="I240" s="32"/>
      <c r="J240" s="32"/>
      <c r="K240" s="34">
        <f>SUM(E240+H240+I240+J240)-F240</f>
        <v>85.48</v>
      </c>
      <c r="L240" s="39"/>
      <c r="M240" s="39"/>
      <c r="N240" s="57"/>
      <c r="O240" s="58"/>
      <c r="P240" s="59"/>
      <c r="Q240" s="60"/>
      <c r="R240" s="40"/>
      <c r="S240" s="37"/>
      <c r="T240" s="37"/>
    </row>
    <row r="241" spans="1:20" x14ac:dyDescent="0.25">
      <c r="A241" s="10"/>
      <c r="B241" s="11"/>
      <c r="C241" s="41"/>
      <c r="D241" s="30">
        <v>10</v>
      </c>
      <c r="E241" s="31">
        <v>49.4</v>
      </c>
      <c r="F241" s="31">
        <v>0</v>
      </c>
      <c r="G241" s="32">
        <v>3</v>
      </c>
      <c r="H241" s="33">
        <f t="shared" si="9"/>
        <v>15</v>
      </c>
      <c r="I241" s="32"/>
      <c r="J241" s="32"/>
      <c r="K241" s="34">
        <f>SUM(E241+H241+I241+J241)-F241</f>
        <v>64.400000000000006</v>
      </c>
      <c r="L241" s="42"/>
      <c r="M241" s="42"/>
      <c r="N241" s="61"/>
      <c r="O241" s="62"/>
      <c r="P241" s="63"/>
      <c r="Q241" s="64"/>
      <c r="R241" s="43"/>
      <c r="S241" s="37"/>
      <c r="T241" s="37"/>
    </row>
    <row r="242" spans="1:20" x14ac:dyDescent="0.25">
      <c r="A242" s="10" t="s">
        <v>22</v>
      </c>
      <c r="B242" s="11" t="s">
        <v>15</v>
      </c>
      <c r="C242" s="12" t="s">
        <v>43</v>
      </c>
      <c r="D242" s="13">
        <v>1</v>
      </c>
      <c r="E242" s="14">
        <v>48.46</v>
      </c>
      <c r="F242" s="14">
        <v>0</v>
      </c>
      <c r="G242" s="15">
        <v>2</v>
      </c>
      <c r="H242" s="16">
        <f t="shared" si="9"/>
        <v>10</v>
      </c>
      <c r="I242" s="15"/>
      <c r="J242" s="15"/>
      <c r="K242" s="17">
        <f>SUM(E242+H242+I242+J242)-F242</f>
        <v>58.46</v>
      </c>
      <c r="L242" s="18">
        <f>IF(G242&lt;&gt;"", G242+G243+G244+G245+G246+G247+G248+G249+G250+G251, "" )</f>
        <v>25</v>
      </c>
      <c r="M242" s="19">
        <f>IF(E242&lt;&gt;"", K242+K243+K244+K245+K246+K247+K248+K249+K250+K251, "" )</f>
        <v>538.57999999999993</v>
      </c>
      <c r="N242" s="47">
        <v>60</v>
      </c>
      <c r="O242" s="44">
        <v>44</v>
      </c>
      <c r="P242" s="55">
        <v>43.2</v>
      </c>
      <c r="Q242" s="48">
        <v>147.19999999999999</v>
      </c>
      <c r="R242" s="20">
        <v>8</v>
      </c>
      <c r="S242" s="37"/>
      <c r="T242" s="37"/>
    </row>
    <row r="243" spans="1:20" x14ac:dyDescent="0.25">
      <c r="A243" s="10"/>
      <c r="B243" s="11"/>
      <c r="C243" s="21"/>
      <c r="D243" s="13">
        <v>2</v>
      </c>
      <c r="E243" s="14">
        <v>39.94</v>
      </c>
      <c r="F243" s="14">
        <v>0</v>
      </c>
      <c r="G243" s="15">
        <v>3</v>
      </c>
      <c r="H243" s="16">
        <f t="shared" si="9"/>
        <v>15</v>
      </c>
      <c r="I243" s="15"/>
      <c r="J243" s="15"/>
      <c r="K243" s="17">
        <f>SUM(E243+H243+I243+J243)-F243</f>
        <v>54.94</v>
      </c>
      <c r="L243" s="22"/>
      <c r="M243" s="23"/>
      <c r="N243" s="49"/>
      <c r="O243" s="45"/>
      <c r="P243" s="59"/>
      <c r="Q243" s="50"/>
      <c r="R243" s="24"/>
      <c r="S243" s="37"/>
      <c r="T243" s="37"/>
    </row>
    <row r="244" spans="1:20" x14ac:dyDescent="0.25">
      <c r="A244" s="10"/>
      <c r="B244" s="11"/>
      <c r="C244" s="21"/>
      <c r="D244" s="13">
        <v>3</v>
      </c>
      <c r="E244" s="14">
        <v>51.47</v>
      </c>
      <c r="F244" s="14">
        <v>0</v>
      </c>
      <c r="G244" s="15">
        <v>3</v>
      </c>
      <c r="H244" s="16">
        <f t="shared" si="9"/>
        <v>15</v>
      </c>
      <c r="I244" s="15"/>
      <c r="J244" s="15"/>
      <c r="K244" s="17">
        <f>SUM(E244+H244+I244+J244)-F244</f>
        <v>66.47</v>
      </c>
      <c r="L244" s="22"/>
      <c r="M244" s="23"/>
      <c r="N244" s="49"/>
      <c r="O244" s="45"/>
      <c r="P244" s="59"/>
      <c r="Q244" s="50"/>
      <c r="R244" s="24"/>
      <c r="S244" s="37"/>
      <c r="T244" s="37"/>
    </row>
    <row r="245" spans="1:20" x14ac:dyDescent="0.25">
      <c r="A245" s="10"/>
      <c r="B245" s="11"/>
      <c r="C245" s="21"/>
      <c r="D245" s="13">
        <v>4</v>
      </c>
      <c r="E245" s="14">
        <v>32.4</v>
      </c>
      <c r="F245" s="14">
        <v>5</v>
      </c>
      <c r="G245" s="15">
        <v>1</v>
      </c>
      <c r="H245" s="16">
        <f t="shared" si="9"/>
        <v>5</v>
      </c>
      <c r="I245" s="15"/>
      <c r="J245" s="15"/>
      <c r="K245" s="17">
        <f>SUM(E245+H245+I245+J245)-F245</f>
        <v>32.4</v>
      </c>
      <c r="L245" s="22"/>
      <c r="M245" s="23"/>
      <c r="N245" s="49"/>
      <c r="O245" s="45"/>
      <c r="P245" s="59"/>
      <c r="Q245" s="50"/>
      <c r="R245" s="24"/>
      <c r="S245" s="37"/>
      <c r="T245" s="37"/>
    </row>
    <row r="246" spans="1:20" x14ac:dyDescent="0.25">
      <c r="A246" s="10"/>
      <c r="B246" s="11"/>
      <c r="C246" s="21"/>
      <c r="D246" s="13">
        <v>5</v>
      </c>
      <c r="E246" s="14">
        <v>41.23</v>
      </c>
      <c r="F246" s="14">
        <v>0</v>
      </c>
      <c r="G246" s="15">
        <v>2</v>
      </c>
      <c r="H246" s="16">
        <f t="shared" si="9"/>
        <v>10</v>
      </c>
      <c r="I246" s="15"/>
      <c r="J246" s="15"/>
      <c r="K246" s="17">
        <f>SUM(E246+H246+I246+J246)-F246</f>
        <v>51.23</v>
      </c>
      <c r="L246" s="22"/>
      <c r="M246" s="23"/>
      <c r="N246" s="49"/>
      <c r="O246" s="45"/>
      <c r="P246" s="59"/>
      <c r="Q246" s="50"/>
      <c r="R246" s="24"/>
      <c r="S246" s="37"/>
      <c r="T246" s="37"/>
    </row>
    <row r="247" spans="1:20" x14ac:dyDescent="0.25">
      <c r="A247" s="10"/>
      <c r="B247" s="11"/>
      <c r="C247" s="21"/>
      <c r="D247" s="13">
        <v>6</v>
      </c>
      <c r="E247" s="14">
        <v>37.380000000000003</v>
      </c>
      <c r="F247" s="14">
        <v>0</v>
      </c>
      <c r="G247" s="15">
        <v>2</v>
      </c>
      <c r="H247" s="16">
        <f t="shared" si="9"/>
        <v>10</v>
      </c>
      <c r="I247" s="15"/>
      <c r="J247" s="15"/>
      <c r="K247" s="17">
        <f>SUM(E247+H247+I247+J247)-F247</f>
        <v>47.38</v>
      </c>
      <c r="L247" s="22"/>
      <c r="M247" s="23"/>
      <c r="N247" s="49"/>
      <c r="O247" s="45"/>
      <c r="P247" s="59"/>
      <c r="Q247" s="50"/>
      <c r="R247" s="24"/>
      <c r="S247" s="37"/>
      <c r="T247" s="37"/>
    </row>
    <row r="248" spans="1:20" x14ac:dyDescent="0.25">
      <c r="A248" s="10"/>
      <c r="B248" s="11"/>
      <c r="C248" s="21"/>
      <c r="D248" s="13">
        <v>7</v>
      </c>
      <c r="E248" s="14">
        <v>37.119999999999997</v>
      </c>
      <c r="F248" s="14">
        <v>0</v>
      </c>
      <c r="G248" s="15">
        <v>4</v>
      </c>
      <c r="H248" s="16">
        <f t="shared" si="9"/>
        <v>20</v>
      </c>
      <c r="I248" s="15"/>
      <c r="J248" s="15"/>
      <c r="K248" s="17">
        <f>SUM(E248+H248+I248+J248)-F248</f>
        <v>57.12</v>
      </c>
      <c r="L248" s="22"/>
      <c r="M248" s="23"/>
      <c r="N248" s="49"/>
      <c r="O248" s="45"/>
      <c r="P248" s="59"/>
      <c r="Q248" s="50"/>
      <c r="R248" s="24"/>
      <c r="S248" s="37"/>
      <c r="T248" s="37"/>
    </row>
    <row r="249" spans="1:20" x14ac:dyDescent="0.25">
      <c r="A249" s="10"/>
      <c r="B249" s="11"/>
      <c r="C249" s="21"/>
      <c r="D249" s="13">
        <v>8</v>
      </c>
      <c r="E249" s="14">
        <v>41.78</v>
      </c>
      <c r="F249" s="14">
        <v>0</v>
      </c>
      <c r="G249" s="15">
        <v>3</v>
      </c>
      <c r="H249" s="16">
        <f t="shared" si="9"/>
        <v>15</v>
      </c>
      <c r="I249" s="15"/>
      <c r="J249" s="15"/>
      <c r="K249" s="17">
        <f>SUM(E249+H249+I249+J249)-F249</f>
        <v>56.78</v>
      </c>
      <c r="L249" s="22"/>
      <c r="M249" s="23"/>
      <c r="N249" s="49"/>
      <c r="O249" s="45"/>
      <c r="P249" s="59"/>
      <c r="Q249" s="50"/>
      <c r="R249" s="24"/>
      <c r="S249" s="37"/>
      <c r="T249" s="37"/>
    </row>
    <row r="250" spans="1:20" x14ac:dyDescent="0.25">
      <c r="A250" s="10"/>
      <c r="B250" s="11"/>
      <c r="C250" s="21"/>
      <c r="D250" s="13">
        <v>9</v>
      </c>
      <c r="E250" s="14">
        <v>41.08</v>
      </c>
      <c r="F250" s="14">
        <v>0</v>
      </c>
      <c r="G250" s="15">
        <v>1</v>
      </c>
      <c r="H250" s="16">
        <f t="shared" si="9"/>
        <v>5</v>
      </c>
      <c r="I250" s="15"/>
      <c r="J250" s="15"/>
      <c r="K250" s="17">
        <f>SUM(E250+H250+I250+J250)-F250</f>
        <v>46.08</v>
      </c>
      <c r="L250" s="22"/>
      <c r="M250" s="23"/>
      <c r="N250" s="49"/>
      <c r="O250" s="45"/>
      <c r="P250" s="59"/>
      <c r="Q250" s="50"/>
      <c r="R250" s="24"/>
      <c r="S250" s="37"/>
      <c r="T250" s="37"/>
    </row>
    <row r="251" spans="1:20" x14ac:dyDescent="0.25">
      <c r="A251" s="10"/>
      <c r="B251" s="11"/>
      <c r="C251" s="25"/>
      <c r="D251" s="13">
        <v>10</v>
      </c>
      <c r="E251" s="14">
        <v>37.72</v>
      </c>
      <c r="F251" s="14">
        <v>0</v>
      </c>
      <c r="G251" s="15">
        <v>4</v>
      </c>
      <c r="H251" s="16">
        <f t="shared" si="9"/>
        <v>20</v>
      </c>
      <c r="I251" s="15">
        <v>10</v>
      </c>
      <c r="J251" s="15"/>
      <c r="K251" s="17">
        <f>SUM(E251+H251+I251+J251)-F251</f>
        <v>67.72</v>
      </c>
      <c r="L251" s="26"/>
      <c r="M251" s="27"/>
      <c r="N251" s="51"/>
      <c r="O251" s="46"/>
      <c r="P251" s="63"/>
      <c r="Q251" s="52"/>
      <c r="R251" s="28"/>
      <c r="S251" s="37"/>
      <c r="T251" s="37"/>
    </row>
    <row r="252" spans="1:20" x14ac:dyDescent="0.25">
      <c r="A252" s="10" t="s">
        <v>24</v>
      </c>
      <c r="B252" s="11" t="s">
        <v>15</v>
      </c>
      <c r="C252" s="29" t="s">
        <v>44</v>
      </c>
      <c r="D252" s="30">
        <v>1</v>
      </c>
      <c r="E252" s="31">
        <v>31.52</v>
      </c>
      <c r="F252" s="31">
        <v>0</v>
      </c>
      <c r="G252" s="32">
        <v>1</v>
      </c>
      <c r="H252" s="33">
        <f t="shared" si="9"/>
        <v>5</v>
      </c>
      <c r="I252" s="32"/>
      <c r="J252" s="32"/>
      <c r="K252" s="34">
        <f>SUM(E252+H252+I252+J252)-F252</f>
        <v>36.519999999999996</v>
      </c>
      <c r="L252" s="35">
        <f>IF(G252&lt;&gt;"", G252+G253+G254+G255+G256+G257+G258+G259+G260+G261, "" )</f>
        <v>11</v>
      </c>
      <c r="M252" s="35">
        <f>IF(E252&lt;&gt;"", K252+K253+K254+K255+K256+K257+K258+K259+K260+K261, "" )</f>
        <v>365.62</v>
      </c>
      <c r="N252" s="53">
        <v>88.3</v>
      </c>
      <c r="O252" s="54">
        <v>34.5</v>
      </c>
      <c r="P252" s="55">
        <v>34.5</v>
      </c>
      <c r="Q252" s="56">
        <v>157.30000000000001</v>
      </c>
      <c r="R252" s="36">
        <v>4</v>
      </c>
      <c r="S252" s="37"/>
      <c r="T252" s="37"/>
    </row>
    <row r="253" spans="1:20" x14ac:dyDescent="0.25">
      <c r="A253" s="10"/>
      <c r="B253" s="11"/>
      <c r="C253" s="38"/>
      <c r="D253" s="30">
        <v>2</v>
      </c>
      <c r="E253" s="31">
        <v>34.270000000000003</v>
      </c>
      <c r="F253" s="31">
        <v>0</v>
      </c>
      <c r="G253" s="32">
        <v>3</v>
      </c>
      <c r="H253" s="33">
        <f t="shared" si="9"/>
        <v>15</v>
      </c>
      <c r="I253" s="32"/>
      <c r="J253" s="32"/>
      <c r="K253" s="34">
        <f>SUM(E253+H253+I253+J253)-F253</f>
        <v>49.27</v>
      </c>
      <c r="L253" s="39"/>
      <c r="M253" s="39"/>
      <c r="N253" s="57"/>
      <c r="O253" s="58"/>
      <c r="P253" s="59"/>
      <c r="Q253" s="60"/>
      <c r="R253" s="40"/>
      <c r="S253" s="37"/>
      <c r="T253" s="37"/>
    </row>
    <row r="254" spans="1:20" x14ac:dyDescent="0.25">
      <c r="A254" s="10"/>
      <c r="B254" s="11"/>
      <c r="C254" s="38"/>
      <c r="D254" s="30">
        <v>3</v>
      </c>
      <c r="E254" s="31">
        <v>31.84</v>
      </c>
      <c r="F254" s="31">
        <v>0</v>
      </c>
      <c r="G254" s="32">
        <v>1</v>
      </c>
      <c r="H254" s="33">
        <f t="shared" si="9"/>
        <v>5</v>
      </c>
      <c r="I254" s="32"/>
      <c r="J254" s="32"/>
      <c r="K254" s="34">
        <f>SUM(E254+H254+I254+J254)-F254</f>
        <v>36.840000000000003</v>
      </c>
      <c r="L254" s="39"/>
      <c r="M254" s="39"/>
      <c r="N254" s="57"/>
      <c r="O254" s="58"/>
      <c r="P254" s="59"/>
      <c r="Q254" s="60"/>
      <c r="R254" s="40"/>
      <c r="S254" s="37"/>
      <c r="T254" s="37"/>
    </row>
    <row r="255" spans="1:20" x14ac:dyDescent="0.25">
      <c r="A255" s="10"/>
      <c r="B255" s="11"/>
      <c r="C255" s="38"/>
      <c r="D255" s="30">
        <v>4</v>
      </c>
      <c r="E255" s="31">
        <v>24.56</v>
      </c>
      <c r="F255" s="31">
        <v>10</v>
      </c>
      <c r="G255" s="32">
        <v>0</v>
      </c>
      <c r="H255" s="33">
        <f t="shared" si="9"/>
        <v>0</v>
      </c>
      <c r="I255" s="32"/>
      <c r="J255" s="32"/>
      <c r="K255" s="34">
        <f>SUM(E255+H255+I255+J255)-F255</f>
        <v>14.559999999999999</v>
      </c>
      <c r="L255" s="39"/>
      <c r="M255" s="39"/>
      <c r="N255" s="57"/>
      <c r="O255" s="58"/>
      <c r="P255" s="59"/>
      <c r="Q255" s="60"/>
      <c r="R255" s="40"/>
      <c r="S255" s="37"/>
      <c r="T255" s="37"/>
    </row>
    <row r="256" spans="1:20" x14ac:dyDescent="0.25">
      <c r="A256" s="10"/>
      <c r="B256" s="11"/>
      <c r="C256" s="38"/>
      <c r="D256" s="30">
        <v>5</v>
      </c>
      <c r="E256" s="31">
        <v>35.83</v>
      </c>
      <c r="F256" s="31">
        <v>0</v>
      </c>
      <c r="G256" s="32">
        <v>1</v>
      </c>
      <c r="H256" s="33">
        <f t="shared" si="9"/>
        <v>5</v>
      </c>
      <c r="I256" s="32"/>
      <c r="J256" s="32"/>
      <c r="K256" s="34">
        <f>SUM(E256+H256+I256+J256)-F256</f>
        <v>40.83</v>
      </c>
      <c r="L256" s="39"/>
      <c r="M256" s="39"/>
      <c r="N256" s="57"/>
      <c r="O256" s="58"/>
      <c r="P256" s="59"/>
      <c r="Q256" s="60"/>
      <c r="R256" s="40"/>
      <c r="S256" s="37"/>
      <c r="T256" s="37"/>
    </row>
    <row r="257" spans="1:20" x14ac:dyDescent="0.25">
      <c r="A257" s="10"/>
      <c r="B257" s="11"/>
      <c r="C257" s="38"/>
      <c r="D257" s="30">
        <v>6</v>
      </c>
      <c r="E257" s="31">
        <v>29.81</v>
      </c>
      <c r="F257" s="31">
        <v>0</v>
      </c>
      <c r="G257" s="32">
        <v>0</v>
      </c>
      <c r="H257" s="33">
        <f t="shared" si="9"/>
        <v>0</v>
      </c>
      <c r="I257" s="32"/>
      <c r="J257" s="32"/>
      <c r="K257" s="34">
        <f>SUM(E257+H257+I257+J257)-F257</f>
        <v>29.81</v>
      </c>
      <c r="L257" s="39"/>
      <c r="M257" s="39"/>
      <c r="N257" s="57"/>
      <c r="O257" s="58"/>
      <c r="P257" s="59"/>
      <c r="Q257" s="60"/>
      <c r="R257" s="40"/>
      <c r="S257" s="37"/>
      <c r="T257" s="37"/>
    </row>
    <row r="258" spans="1:20" x14ac:dyDescent="0.25">
      <c r="A258" s="10"/>
      <c r="B258" s="11"/>
      <c r="C258" s="38"/>
      <c r="D258" s="30">
        <v>7</v>
      </c>
      <c r="E258" s="31">
        <v>35.99</v>
      </c>
      <c r="F258" s="31">
        <v>0</v>
      </c>
      <c r="G258" s="32">
        <v>1</v>
      </c>
      <c r="H258" s="33">
        <f t="shared" si="9"/>
        <v>5</v>
      </c>
      <c r="I258" s="32"/>
      <c r="J258" s="32"/>
      <c r="K258" s="34">
        <f>SUM(E258+H258+I258+J258)-F258</f>
        <v>40.99</v>
      </c>
      <c r="L258" s="39"/>
      <c r="M258" s="39"/>
      <c r="N258" s="57"/>
      <c r="O258" s="58"/>
      <c r="P258" s="59"/>
      <c r="Q258" s="60"/>
      <c r="R258" s="40"/>
      <c r="S258" s="37"/>
      <c r="T258" s="37"/>
    </row>
    <row r="259" spans="1:20" x14ac:dyDescent="0.25">
      <c r="A259" s="10"/>
      <c r="B259" s="11"/>
      <c r="C259" s="38"/>
      <c r="D259" s="30">
        <v>8</v>
      </c>
      <c r="E259" s="31">
        <v>28.06</v>
      </c>
      <c r="F259" s="31">
        <v>0</v>
      </c>
      <c r="G259" s="32">
        <v>0</v>
      </c>
      <c r="H259" s="33">
        <f t="shared" si="9"/>
        <v>0</v>
      </c>
      <c r="I259" s="32"/>
      <c r="J259" s="32"/>
      <c r="K259" s="34">
        <f>SUM(E259+H259+I259+J259)-F259</f>
        <v>28.06</v>
      </c>
      <c r="L259" s="39"/>
      <c r="M259" s="39"/>
      <c r="N259" s="57"/>
      <c r="O259" s="58"/>
      <c r="P259" s="59"/>
      <c r="Q259" s="60"/>
      <c r="R259" s="40"/>
      <c r="S259" s="37"/>
      <c r="T259" s="37"/>
    </row>
    <row r="260" spans="1:20" x14ac:dyDescent="0.25">
      <c r="A260" s="10"/>
      <c r="B260" s="11"/>
      <c r="C260" s="38"/>
      <c r="D260" s="30">
        <v>9</v>
      </c>
      <c r="E260" s="31">
        <v>28.32</v>
      </c>
      <c r="F260" s="31">
        <v>0</v>
      </c>
      <c r="G260" s="32">
        <v>2</v>
      </c>
      <c r="H260" s="33">
        <f t="shared" si="9"/>
        <v>10</v>
      </c>
      <c r="I260" s="32"/>
      <c r="J260" s="32"/>
      <c r="K260" s="34">
        <f>SUM(E260+H260+I260+J260)-F260</f>
        <v>38.32</v>
      </c>
      <c r="L260" s="39"/>
      <c r="M260" s="39"/>
      <c r="N260" s="57"/>
      <c r="O260" s="58"/>
      <c r="P260" s="59"/>
      <c r="Q260" s="60"/>
      <c r="R260" s="40"/>
      <c r="S260" s="37"/>
      <c r="T260" s="37"/>
    </row>
    <row r="261" spans="1:20" x14ac:dyDescent="0.25">
      <c r="A261" s="10"/>
      <c r="B261" s="11"/>
      <c r="C261" s="41"/>
      <c r="D261" s="30">
        <v>10</v>
      </c>
      <c r="E261" s="31">
        <v>30.42</v>
      </c>
      <c r="F261" s="31">
        <v>0</v>
      </c>
      <c r="G261" s="32">
        <v>2</v>
      </c>
      <c r="H261" s="33">
        <f t="shared" si="9"/>
        <v>10</v>
      </c>
      <c r="I261" s="32">
        <v>10</v>
      </c>
      <c r="J261" s="32"/>
      <c r="K261" s="34">
        <f>SUM(E261+H261+I261+J261)-F261</f>
        <v>50.42</v>
      </c>
      <c r="L261" s="42"/>
      <c r="M261" s="42"/>
      <c r="N261" s="61"/>
      <c r="O261" s="62"/>
      <c r="P261" s="63"/>
      <c r="Q261" s="64"/>
      <c r="R261" s="43"/>
      <c r="S261" s="37"/>
      <c r="T261" s="37"/>
    </row>
    <row r="262" spans="1:20" x14ac:dyDescent="0.25">
      <c r="A262" s="10" t="s">
        <v>24</v>
      </c>
      <c r="B262" s="11" t="s">
        <v>15</v>
      </c>
      <c r="C262" s="12" t="s">
        <v>45</v>
      </c>
      <c r="D262" s="13">
        <v>1</v>
      </c>
      <c r="E262" s="14">
        <v>32.39</v>
      </c>
      <c r="F262" s="14">
        <v>0</v>
      </c>
      <c r="G262" s="15">
        <v>3</v>
      </c>
      <c r="H262" s="16">
        <f t="shared" si="9"/>
        <v>15</v>
      </c>
      <c r="I262" s="15"/>
      <c r="J262" s="15"/>
      <c r="K262" s="17">
        <f>SUM(E262+H262+I262+J262)-F262</f>
        <v>47.39</v>
      </c>
      <c r="L262" s="18">
        <f>IF(G262&lt;&gt;"", G262+G263+G264+G265+G266+G267+G268+G269+G270+G271, "" )</f>
        <v>19</v>
      </c>
      <c r="M262" s="19">
        <f>IF(E262&lt;&gt;"", K262+K263+K264+K265+K266+K267+K268+K269+K270+K271, "" )</f>
        <v>425.15999999999997</v>
      </c>
      <c r="N262" s="47">
        <v>76</v>
      </c>
      <c r="O262" s="44">
        <v>33</v>
      </c>
      <c r="P262" s="44">
        <v>37.200000000000003</v>
      </c>
      <c r="Q262" s="48">
        <v>146.19999999999999</v>
      </c>
      <c r="R262" s="20" t="s">
        <v>53</v>
      </c>
      <c r="S262" s="37"/>
      <c r="T262" s="37"/>
    </row>
    <row r="263" spans="1:20" x14ac:dyDescent="0.25">
      <c r="A263" s="10"/>
      <c r="B263" s="11"/>
      <c r="C263" s="21"/>
      <c r="D263" s="13">
        <v>2</v>
      </c>
      <c r="E263" s="14">
        <v>48.92</v>
      </c>
      <c r="F263" s="14">
        <v>10</v>
      </c>
      <c r="G263" s="15">
        <v>2</v>
      </c>
      <c r="H263" s="16">
        <f t="shared" si="9"/>
        <v>10</v>
      </c>
      <c r="I263" s="15"/>
      <c r="J263" s="15"/>
      <c r="K263" s="17">
        <f>SUM(E263+H263+I263+J263)-F263</f>
        <v>48.92</v>
      </c>
      <c r="L263" s="22"/>
      <c r="M263" s="23"/>
      <c r="N263" s="49"/>
      <c r="O263" s="45"/>
      <c r="P263" s="45"/>
      <c r="Q263" s="50"/>
      <c r="R263" s="24"/>
      <c r="S263" s="37"/>
      <c r="T263" s="37"/>
    </row>
    <row r="264" spans="1:20" x14ac:dyDescent="0.25">
      <c r="A264" s="10"/>
      <c r="B264" s="11"/>
      <c r="C264" s="21"/>
      <c r="D264" s="13">
        <v>3</v>
      </c>
      <c r="E264" s="14">
        <v>33.159999999999997</v>
      </c>
      <c r="F264" s="14">
        <v>10</v>
      </c>
      <c r="G264" s="15">
        <v>2</v>
      </c>
      <c r="H264" s="16">
        <f t="shared" si="9"/>
        <v>10</v>
      </c>
      <c r="I264" s="15"/>
      <c r="J264" s="15"/>
      <c r="K264" s="17">
        <f>SUM(E264+H264+I264+J264)-F264</f>
        <v>33.159999999999997</v>
      </c>
      <c r="L264" s="22"/>
      <c r="M264" s="23"/>
      <c r="N264" s="49"/>
      <c r="O264" s="45"/>
      <c r="P264" s="45"/>
      <c r="Q264" s="50"/>
      <c r="R264" s="24"/>
      <c r="S264" s="37"/>
      <c r="T264" s="37"/>
    </row>
    <row r="265" spans="1:20" x14ac:dyDescent="0.25">
      <c r="A265" s="10"/>
      <c r="B265" s="11"/>
      <c r="C265" s="21"/>
      <c r="D265" s="13">
        <v>4</v>
      </c>
      <c r="E265" s="14">
        <v>34.15</v>
      </c>
      <c r="F265" s="14">
        <v>10</v>
      </c>
      <c r="G265" s="15">
        <v>0</v>
      </c>
      <c r="H265" s="16">
        <f t="shared" si="9"/>
        <v>0</v>
      </c>
      <c r="I265" s="15"/>
      <c r="J265" s="15"/>
      <c r="K265" s="17">
        <f>SUM(E265+H265+I265+J265)-F265</f>
        <v>24.15</v>
      </c>
      <c r="L265" s="22"/>
      <c r="M265" s="23"/>
      <c r="N265" s="49"/>
      <c r="O265" s="45"/>
      <c r="P265" s="45"/>
      <c r="Q265" s="50"/>
      <c r="R265" s="24"/>
      <c r="S265" s="37"/>
      <c r="T265" s="37"/>
    </row>
    <row r="266" spans="1:20" x14ac:dyDescent="0.25">
      <c r="A266" s="10"/>
      <c r="B266" s="11"/>
      <c r="C266" s="21"/>
      <c r="D266" s="13">
        <v>5</v>
      </c>
      <c r="E266" s="14">
        <v>35.590000000000003</v>
      </c>
      <c r="F266" s="14">
        <v>0</v>
      </c>
      <c r="G266" s="15">
        <v>2</v>
      </c>
      <c r="H266" s="16">
        <f t="shared" si="9"/>
        <v>10</v>
      </c>
      <c r="I266" s="15"/>
      <c r="J266" s="15"/>
      <c r="K266" s="17">
        <f>SUM(E266+H266+I266+J266)-F266</f>
        <v>45.59</v>
      </c>
      <c r="L266" s="22"/>
      <c r="M266" s="23"/>
      <c r="N266" s="49"/>
      <c r="O266" s="45"/>
      <c r="P266" s="45"/>
      <c r="Q266" s="50"/>
      <c r="R266" s="24"/>
      <c r="S266" s="37"/>
      <c r="T266" s="37"/>
    </row>
    <row r="267" spans="1:20" x14ac:dyDescent="0.25">
      <c r="A267" s="10"/>
      <c r="B267" s="11"/>
      <c r="C267" s="21"/>
      <c r="D267" s="13">
        <v>6</v>
      </c>
      <c r="E267" s="14">
        <v>38.32</v>
      </c>
      <c r="F267" s="14">
        <v>10</v>
      </c>
      <c r="G267" s="15">
        <v>1</v>
      </c>
      <c r="H267" s="16">
        <f t="shared" si="9"/>
        <v>5</v>
      </c>
      <c r="I267" s="15"/>
      <c r="J267" s="15"/>
      <c r="K267" s="17">
        <f>SUM(E267+H267+I267+J267)-F267</f>
        <v>33.32</v>
      </c>
      <c r="L267" s="22"/>
      <c r="M267" s="23"/>
      <c r="N267" s="49"/>
      <c r="O267" s="45"/>
      <c r="P267" s="45"/>
      <c r="Q267" s="50"/>
      <c r="R267" s="24"/>
      <c r="S267" s="37"/>
      <c r="T267" s="37"/>
    </row>
    <row r="268" spans="1:20" x14ac:dyDescent="0.25">
      <c r="A268" s="10"/>
      <c r="B268" s="11"/>
      <c r="C268" s="21"/>
      <c r="D268" s="13">
        <v>7</v>
      </c>
      <c r="E268" s="14">
        <v>34.74</v>
      </c>
      <c r="F268" s="14">
        <v>0</v>
      </c>
      <c r="G268" s="15">
        <v>2</v>
      </c>
      <c r="H268" s="16">
        <f t="shared" si="9"/>
        <v>10</v>
      </c>
      <c r="I268" s="15"/>
      <c r="J268" s="15"/>
      <c r="K268" s="17">
        <f>SUM(E268+H268+I268+J268)-F268</f>
        <v>44.74</v>
      </c>
      <c r="L268" s="22"/>
      <c r="M268" s="23"/>
      <c r="N268" s="49"/>
      <c r="O268" s="45"/>
      <c r="P268" s="45"/>
      <c r="Q268" s="50"/>
      <c r="R268" s="24"/>
      <c r="S268" s="37"/>
      <c r="T268" s="37"/>
    </row>
    <row r="269" spans="1:20" x14ac:dyDescent="0.25">
      <c r="A269" s="10"/>
      <c r="B269" s="11"/>
      <c r="C269" s="21"/>
      <c r="D269" s="13">
        <v>8</v>
      </c>
      <c r="E269" s="14">
        <v>40.31</v>
      </c>
      <c r="F269" s="14">
        <v>0</v>
      </c>
      <c r="G269" s="15">
        <v>6</v>
      </c>
      <c r="H269" s="16">
        <f t="shared" si="9"/>
        <v>30</v>
      </c>
      <c r="I269" s="15"/>
      <c r="J269" s="15"/>
      <c r="K269" s="17">
        <f>SUM(E269+H269+I269+J269)-F269</f>
        <v>70.31</v>
      </c>
      <c r="L269" s="22"/>
      <c r="M269" s="23"/>
      <c r="N269" s="49"/>
      <c r="O269" s="45"/>
      <c r="P269" s="45"/>
      <c r="Q269" s="50"/>
      <c r="R269" s="24"/>
      <c r="S269" s="37"/>
      <c r="T269" s="37"/>
    </row>
    <row r="270" spans="1:20" x14ac:dyDescent="0.25">
      <c r="A270" s="10"/>
      <c r="B270" s="11"/>
      <c r="C270" s="21"/>
      <c r="D270" s="13">
        <v>9</v>
      </c>
      <c r="E270" s="14">
        <v>35.56</v>
      </c>
      <c r="F270" s="14">
        <v>0</v>
      </c>
      <c r="G270" s="15">
        <v>1</v>
      </c>
      <c r="H270" s="16">
        <f t="shared" si="9"/>
        <v>5</v>
      </c>
      <c r="I270" s="15"/>
      <c r="J270" s="15"/>
      <c r="K270" s="17">
        <f>SUM(E270+H270+I270+J270)-F270</f>
        <v>40.56</v>
      </c>
      <c r="L270" s="22"/>
      <c r="M270" s="23"/>
      <c r="N270" s="49"/>
      <c r="O270" s="45"/>
      <c r="P270" s="45"/>
      <c r="Q270" s="50"/>
      <c r="R270" s="24"/>
      <c r="S270" s="37"/>
      <c r="T270" s="37"/>
    </row>
    <row r="271" spans="1:20" x14ac:dyDescent="0.25">
      <c r="A271" s="10"/>
      <c r="B271" s="11"/>
      <c r="C271" s="25"/>
      <c r="D271" s="13">
        <v>10</v>
      </c>
      <c r="E271" s="14">
        <v>37.020000000000003</v>
      </c>
      <c r="F271" s="14">
        <v>0</v>
      </c>
      <c r="G271" s="15">
        <v>0</v>
      </c>
      <c r="H271" s="16">
        <f t="shared" si="9"/>
        <v>0</v>
      </c>
      <c r="I271" s="15"/>
      <c r="J271" s="15"/>
      <c r="K271" s="17">
        <f>SUM(E271+H271+I271+J271)-F271</f>
        <v>37.020000000000003</v>
      </c>
      <c r="L271" s="26"/>
      <c r="M271" s="27"/>
      <c r="N271" s="51"/>
      <c r="O271" s="46"/>
      <c r="P271" s="46"/>
      <c r="Q271" s="52"/>
      <c r="R271" s="28"/>
      <c r="S271" s="37"/>
      <c r="T271" s="37"/>
    </row>
    <row r="272" spans="1:20" x14ac:dyDescent="0.25">
      <c r="A272" s="10" t="s">
        <v>24</v>
      </c>
      <c r="B272" s="11" t="s">
        <v>15</v>
      </c>
      <c r="C272" s="29" t="s">
        <v>46</v>
      </c>
      <c r="D272" s="30">
        <v>1</v>
      </c>
      <c r="E272" s="31">
        <v>64.97</v>
      </c>
      <c r="F272" s="31">
        <v>0</v>
      </c>
      <c r="G272" s="32">
        <v>4</v>
      </c>
      <c r="H272" s="33">
        <f t="shared" si="9"/>
        <v>20</v>
      </c>
      <c r="I272" s="32"/>
      <c r="J272" s="32"/>
      <c r="K272" s="34">
        <f>SUM(E272+H272+I272+J272)-F272</f>
        <v>84.97</v>
      </c>
      <c r="L272" s="35">
        <f>IF(G272&lt;&gt;"", G272+G273+G274+G275+G276+G277+G278+G279+G280+G281, "" )</f>
        <v>14</v>
      </c>
      <c r="M272" s="35">
        <f>IF(E272&lt;&gt;"", K272+K273+K274+K275+K276+K277+K278+K279+K280+K281, "" )</f>
        <v>716.74</v>
      </c>
      <c r="N272" s="53">
        <v>45.1</v>
      </c>
      <c r="O272" s="54">
        <v>28.5</v>
      </c>
      <c r="P272" s="54">
        <v>26.5</v>
      </c>
      <c r="Q272" s="56">
        <v>100.1</v>
      </c>
      <c r="R272" s="36">
        <v>29</v>
      </c>
      <c r="S272" s="37"/>
      <c r="T272" s="37"/>
    </row>
    <row r="273" spans="1:21" x14ac:dyDescent="0.25">
      <c r="A273" s="10"/>
      <c r="B273" s="11"/>
      <c r="C273" s="38"/>
      <c r="D273" s="30">
        <v>2</v>
      </c>
      <c r="E273" s="31">
        <v>70.92</v>
      </c>
      <c r="F273" s="31"/>
      <c r="G273" s="32">
        <v>3</v>
      </c>
      <c r="H273" s="33">
        <f t="shared" si="9"/>
        <v>15</v>
      </c>
      <c r="I273" s="32"/>
      <c r="J273" s="32"/>
      <c r="K273" s="34">
        <f>SUM(E273+H273+I273+J273)-F273</f>
        <v>85.92</v>
      </c>
      <c r="L273" s="39"/>
      <c r="M273" s="39"/>
      <c r="N273" s="57"/>
      <c r="O273" s="58"/>
      <c r="P273" s="58"/>
      <c r="Q273" s="60"/>
      <c r="R273" s="40"/>
      <c r="S273" s="37"/>
      <c r="T273" s="37"/>
    </row>
    <row r="274" spans="1:21" x14ac:dyDescent="0.25">
      <c r="A274" s="10"/>
      <c r="B274" s="11"/>
      <c r="C274" s="38"/>
      <c r="D274" s="30">
        <v>3</v>
      </c>
      <c r="E274" s="31">
        <v>68.17</v>
      </c>
      <c r="F274" s="31">
        <v>0</v>
      </c>
      <c r="G274" s="32">
        <v>1</v>
      </c>
      <c r="H274" s="33">
        <f t="shared" si="9"/>
        <v>5</v>
      </c>
      <c r="I274" s="32"/>
      <c r="J274" s="32"/>
      <c r="K274" s="34">
        <f>SUM(E274+H274+I274+J274)-F274</f>
        <v>73.17</v>
      </c>
      <c r="L274" s="39"/>
      <c r="M274" s="39"/>
      <c r="N274" s="57"/>
      <c r="O274" s="58"/>
      <c r="P274" s="58"/>
      <c r="Q274" s="60"/>
      <c r="R274" s="40"/>
      <c r="S274" s="37"/>
      <c r="T274" s="37"/>
    </row>
    <row r="275" spans="1:21" x14ac:dyDescent="0.25">
      <c r="A275" s="10"/>
      <c r="B275" s="11"/>
      <c r="C275" s="38"/>
      <c r="D275" s="30">
        <v>4</v>
      </c>
      <c r="E275" s="31">
        <v>58.78</v>
      </c>
      <c r="F275" s="31">
        <v>5</v>
      </c>
      <c r="G275" s="32">
        <v>0</v>
      </c>
      <c r="H275" s="33">
        <f t="shared" si="9"/>
        <v>0</v>
      </c>
      <c r="I275" s="32"/>
      <c r="J275" s="32"/>
      <c r="K275" s="34">
        <f>SUM(E275+H275+I275+J275)-F275</f>
        <v>53.78</v>
      </c>
      <c r="L275" s="39"/>
      <c r="M275" s="39"/>
      <c r="N275" s="57"/>
      <c r="O275" s="58"/>
      <c r="P275" s="58"/>
      <c r="Q275" s="60"/>
      <c r="R275" s="40"/>
      <c r="S275" s="37"/>
      <c r="T275" s="37"/>
    </row>
    <row r="276" spans="1:21" x14ac:dyDescent="0.25">
      <c r="A276" s="10"/>
      <c r="B276" s="11"/>
      <c r="C276" s="38"/>
      <c r="D276" s="30">
        <v>5</v>
      </c>
      <c r="E276" s="31">
        <v>67.319999999999993</v>
      </c>
      <c r="F276" s="31">
        <v>10</v>
      </c>
      <c r="G276" s="32">
        <v>1</v>
      </c>
      <c r="H276" s="33">
        <f t="shared" si="9"/>
        <v>5</v>
      </c>
      <c r="I276" s="32"/>
      <c r="J276" s="32"/>
      <c r="K276" s="34">
        <f>SUM(E276+H276+I276+J276)-F276</f>
        <v>62.319999999999993</v>
      </c>
      <c r="L276" s="39"/>
      <c r="M276" s="39"/>
      <c r="N276" s="57"/>
      <c r="O276" s="58"/>
      <c r="P276" s="58"/>
      <c r="Q276" s="60"/>
      <c r="R276" s="40"/>
      <c r="S276" s="37"/>
      <c r="T276" s="37"/>
    </row>
    <row r="277" spans="1:21" x14ac:dyDescent="0.25">
      <c r="A277" s="10"/>
      <c r="B277" s="11"/>
      <c r="C277" s="38"/>
      <c r="D277" s="30">
        <v>6</v>
      </c>
      <c r="E277" s="31">
        <v>68.03</v>
      </c>
      <c r="F277" s="31">
        <v>0</v>
      </c>
      <c r="G277" s="32">
        <v>1</v>
      </c>
      <c r="H277" s="33">
        <f t="shared" si="9"/>
        <v>5</v>
      </c>
      <c r="I277" s="32"/>
      <c r="J277" s="32"/>
      <c r="K277" s="34">
        <f>SUM(E277+H277+I277+J277)-F277</f>
        <v>73.03</v>
      </c>
      <c r="L277" s="39"/>
      <c r="M277" s="39"/>
      <c r="N277" s="57"/>
      <c r="O277" s="58"/>
      <c r="P277" s="58"/>
      <c r="Q277" s="60"/>
      <c r="R277" s="40"/>
      <c r="S277" s="37"/>
      <c r="T277" s="37"/>
      <c r="U277" s="67"/>
    </row>
    <row r="278" spans="1:21" x14ac:dyDescent="0.25">
      <c r="A278" s="10"/>
      <c r="B278" s="11"/>
      <c r="C278" s="38"/>
      <c r="D278" s="30">
        <v>7</v>
      </c>
      <c r="E278" s="31">
        <v>71.22</v>
      </c>
      <c r="F278" s="31">
        <v>0</v>
      </c>
      <c r="G278" s="32">
        <v>0</v>
      </c>
      <c r="H278" s="33">
        <f t="shared" si="9"/>
        <v>0</v>
      </c>
      <c r="I278" s="32"/>
      <c r="J278" s="32"/>
      <c r="K278" s="34">
        <f>SUM(E278+H278+I278+J278)-F278</f>
        <v>71.22</v>
      </c>
      <c r="L278" s="39"/>
      <c r="M278" s="39"/>
      <c r="N278" s="57"/>
      <c r="O278" s="58"/>
      <c r="P278" s="58"/>
      <c r="Q278" s="60"/>
      <c r="R278" s="40"/>
      <c r="S278" s="37"/>
      <c r="T278" s="37"/>
    </row>
    <row r="279" spans="1:21" x14ac:dyDescent="0.25">
      <c r="A279" s="10"/>
      <c r="B279" s="11"/>
      <c r="C279" s="38"/>
      <c r="D279" s="30">
        <v>8</v>
      </c>
      <c r="E279" s="31">
        <v>69.150000000000006</v>
      </c>
      <c r="F279" s="31">
        <v>5</v>
      </c>
      <c r="G279" s="32">
        <v>0</v>
      </c>
      <c r="H279" s="33">
        <f t="shared" si="9"/>
        <v>0</v>
      </c>
      <c r="I279" s="32"/>
      <c r="J279" s="32"/>
      <c r="K279" s="34">
        <f>SUM(E279+H279+I279+J279)-F279</f>
        <v>64.150000000000006</v>
      </c>
      <c r="L279" s="39"/>
      <c r="M279" s="39"/>
      <c r="N279" s="57"/>
      <c r="O279" s="58"/>
      <c r="P279" s="58"/>
      <c r="Q279" s="60"/>
      <c r="R279" s="40"/>
      <c r="S279" s="37"/>
      <c r="T279" s="37"/>
    </row>
    <row r="280" spans="1:21" x14ac:dyDescent="0.25">
      <c r="A280" s="10"/>
      <c r="B280" s="11"/>
      <c r="C280" s="38"/>
      <c r="D280" s="30">
        <v>9</v>
      </c>
      <c r="E280" s="31">
        <v>62.41</v>
      </c>
      <c r="F280" s="31">
        <v>0</v>
      </c>
      <c r="G280" s="32">
        <v>3</v>
      </c>
      <c r="H280" s="33">
        <f t="shared" si="9"/>
        <v>15</v>
      </c>
      <c r="I280" s="32"/>
      <c r="J280" s="32"/>
      <c r="K280" s="34">
        <f>SUM(E280+H280+I280+J280)-F280</f>
        <v>77.41</v>
      </c>
      <c r="L280" s="39"/>
      <c r="M280" s="39"/>
      <c r="N280" s="57"/>
      <c r="O280" s="58"/>
      <c r="P280" s="58"/>
      <c r="Q280" s="60"/>
      <c r="R280" s="40"/>
      <c r="S280" s="37"/>
      <c r="T280" s="37"/>
    </row>
    <row r="281" spans="1:21" x14ac:dyDescent="0.25">
      <c r="A281" s="10"/>
      <c r="B281" s="11"/>
      <c r="C281" s="41"/>
      <c r="D281" s="30">
        <v>10</v>
      </c>
      <c r="E281" s="31">
        <v>65.77</v>
      </c>
      <c r="F281" s="31">
        <v>0</v>
      </c>
      <c r="G281" s="32">
        <v>1</v>
      </c>
      <c r="H281" s="33">
        <f t="shared" si="9"/>
        <v>5</v>
      </c>
      <c r="I281" s="32"/>
      <c r="J281" s="32"/>
      <c r="K281" s="34">
        <f>SUM(E281+H281+I281+J281)-F281</f>
        <v>70.77</v>
      </c>
      <c r="L281" s="42"/>
      <c r="M281" s="42"/>
      <c r="N281" s="61"/>
      <c r="O281" s="62"/>
      <c r="P281" s="62"/>
      <c r="Q281" s="64"/>
      <c r="R281" s="43"/>
      <c r="S281" s="37"/>
      <c r="T281" s="37"/>
    </row>
    <row r="282" spans="1:21" x14ac:dyDescent="0.25">
      <c r="A282" s="10" t="s">
        <v>24</v>
      </c>
      <c r="B282" s="11" t="s">
        <v>15</v>
      </c>
      <c r="C282" s="12" t="s">
        <v>47</v>
      </c>
      <c r="D282" s="13">
        <v>1</v>
      </c>
      <c r="E282" s="14">
        <v>34.14</v>
      </c>
      <c r="F282" s="14">
        <v>0</v>
      </c>
      <c r="G282" s="15">
        <v>0</v>
      </c>
      <c r="H282" s="16">
        <f t="shared" si="9"/>
        <v>0</v>
      </c>
      <c r="I282" s="15"/>
      <c r="J282" s="15"/>
      <c r="K282" s="17">
        <f>SUM(E282+H282+I282+J282)-F282</f>
        <v>34.14</v>
      </c>
      <c r="L282" s="18">
        <f>IF(G282&lt;&gt;"", G282+G283+G284+G285+G286+G287+G288+G289+G290+G291, "" )</f>
        <v>15</v>
      </c>
      <c r="M282" s="19">
        <f>IF(E282&lt;&gt;"", K282+K283+K284+K285+K286+K287+K288+K289+K290+K291, "" )</f>
        <v>454.99000000000007</v>
      </c>
      <c r="N282" s="47">
        <v>71</v>
      </c>
      <c r="O282" s="44">
        <v>34.5</v>
      </c>
      <c r="P282" s="55">
        <v>33.5</v>
      </c>
      <c r="Q282" s="48">
        <v>138.80000000000001</v>
      </c>
      <c r="R282" s="20">
        <v>18</v>
      </c>
      <c r="S282" s="37"/>
      <c r="T282" s="37"/>
    </row>
    <row r="283" spans="1:21" x14ac:dyDescent="0.25">
      <c r="A283" s="10"/>
      <c r="B283" s="11"/>
      <c r="C283" s="21"/>
      <c r="D283" s="13">
        <v>2</v>
      </c>
      <c r="E283" s="14">
        <v>40.56</v>
      </c>
      <c r="F283" s="14">
        <v>0</v>
      </c>
      <c r="G283" s="15">
        <v>2</v>
      </c>
      <c r="H283" s="16">
        <f t="shared" si="9"/>
        <v>10</v>
      </c>
      <c r="I283" s="15"/>
      <c r="J283" s="15"/>
      <c r="K283" s="17">
        <f>SUM(E283+H283+I283+J283)-F283</f>
        <v>50.56</v>
      </c>
      <c r="L283" s="22"/>
      <c r="M283" s="23"/>
      <c r="N283" s="49"/>
      <c r="O283" s="45"/>
      <c r="P283" s="59"/>
      <c r="Q283" s="50"/>
      <c r="R283" s="24"/>
      <c r="S283" s="37"/>
      <c r="T283" s="37"/>
    </row>
    <row r="284" spans="1:21" x14ac:dyDescent="0.25">
      <c r="A284" s="10"/>
      <c r="B284" s="11"/>
      <c r="C284" s="21"/>
      <c r="D284" s="13">
        <v>3</v>
      </c>
      <c r="E284" s="14">
        <v>55.13</v>
      </c>
      <c r="F284" s="14">
        <v>10</v>
      </c>
      <c r="G284" s="15">
        <v>1</v>
      </c>
      <c r="H284" s="16">
        <f t="shared" si="9"/>
        <v>5</v>
      </c>
      <c r="I284" s="15"/>
      <c r="J284" s="15"/>
      <c r="K284" s="17">
        <f>SUM(E284+H284+I284+J284)-F284</f>
        <v>50.13</v>
      </c>
      <c r="L284" s="22"/>
      <c r="M284" s="23"/>
      <c r="N284" s="49"/>
      <c r="O284" s="45"/>
      <c r="P284" s="59"/>
      <c r="Q284" s="50"/>
      <c r="R284" s="24"/>
      <c r="S284" s="37"/>
      <c r="T284" s="37"/>
    </row>
    <row r="285" spans="1:21" x14ac:dyDescent="0.25">
      <c r="A285" s="10"/>
      <c r="B285" s="11"/>
      <c r="C285" s="21"/>
      <c r="D285" s="13">
        <v>4</v>
      </c>
      <c r="E285" s="14">
        <v>45.67</v>
      </c>
      <c r="F285" s="14">
        <v>0</v>
      </c>
      <c r="G285" s="15">
        <v>1</v>
      </c>
      <c r="H285" s="16">
        <f t="shared" si="9"/>
        <v>5</v>
      </c>
      <c r="I285" s="15"/>
      <c r="J285" s="15"/>
      <c r="K285" s="17">
        <f>SUM(E285+H285+I285+J285)-F285</f>
        <v>50.67</v>
      </c>
      <c r="L285" s="22"/>
      <c r="M285" s="23"/>
      <c r="N285" s="49"/>
      <c r="O285" s="45"/>
      <c r="P285" s="59"/>
      <c r="Q285" s="50"/>
      <c r="R285" s="24"/>
      <c r="S285" s="37"/>
      <c r="T285" s="37"/>
    </row>
    <row r="286" spans="1:21" x14ac:dyDescent="0.25">
      <c r="A286" s="10"/>
      <c r="B286" s="11"/>
      <c r="C286" s="21"/>
      <c r="D286" s="13">
        <v>5</v>
      </c>
      <c r="E286" s="14">
        <v>43.15</v>
      </c>
      <c r="F286" s="14">
        <v>10</v>
      </c>
      <c r="G286" s="15">
        <v>1</v>
      </c>
      <c r="H286" s="16">
        <v>5</v>
      </c>
      <c r="I286" s="15"/>
      <c r="J286" s="15"/>
      <c r="K286" s="17">
        <f>SUM(E286+H286+I286+J286)-F286</f>
        <v>38.15</v>
      </c>
      <c r="L286" s="22"/>
      <c r="M286" s="23"/>
      <c r="N286" s="49"/>
      <c r="O286" s="45"/>
      <c r="P286" s="59"/>
      <c r="Q286" s="50"/>
      <c r="R286" s="24"/>
      <c r="S286" s="37"/>
      <c r="T286" s="37"/>
    </row>
    <row r="287" spans="1:21" x14ac:dyDescent="0.25">
      <c r="A287" s="10"/>
      <c r="B287" s="11"/>
      <c r="C287" s="21"/>
      <c r="D287" s="13">
        <v>6</v>
      </c>
      <c r="E287" s="14">
        <v>37.19</v>
      </c>
      <c r="F287" s="14">
        <v>0</v>
      </c>
      <c r="G287" s="15">
        <v>1</v>
      </c>
      <c r="H287" s="16">
        <f>G287*5</f>
        <v>5</v>
      </c>
      <c r="I287" s="15"/>
      <c r="J287" s="15"/>
      <c r="K287" s="17">
        <f>SUM(E287+H287+I287+J287)-F287</f>
        <v>42.19</v>
      </c>
      <c r="L287" s="22"/>
      <c r="M287" s="23"/>
      <c r="N287" s="49"/>
      <c r="O287" s="45"/>
      <c r="P287" s="59"/>
      <c r="Q287" s="50"/>
      <c r="R287" s="24"/>
      <c r="S287" s="37"/>
      <c r="T287" s="37"/>
    </row>
    <row r="288" spans="1:21" x14ac:dyDescent="0.25">
      <c r="A288" s="10"/>
      <c r="B288" s="11"/>
      <c r="C288" s="21"/>
      <c r="D288" s="13">
        <v>7</v>
      </c>
      <c r="E288" s="14">
        <v>38.229999999999997</v>
      </c>
      <c r="F288" s="14">
        <v>0</v>
      </c>
      <c r="G288" s="15">
        <v>2</v>
      </c>
      <c r="H288" s="16">
        <f>G288*5</f>
        <v>10</v>
      </c>
      <c r="I288" s="15"/>
      <c r="J288" s="15"/>
      <c r="K288" s="17">
        <f>SUM(E288+H288+I288+J288)-F288</f>
        <v>48.23</v>
      </c>
      <c r="L288" s="22"/>
      <c r="M288" s="23"/>
      <c r="N288" s="49"/>
      <c r="O288" s="45"/>
      <c r="P288" s="59"/>
      <c r="Q288" s="50"/>
      <c r="R288" s="24"/>
      <c r="S288" s="37"/>
      <c r="T288" s="37"/>
    </row>
    <row r="289" spans="1:20" x14ac:dyDescent="0.25">
      <c r="A289" s="10"/>
      <c r="B289" s="11"/>
      <c r="C289" s="21"/>
      <c r="D289" s="13">
        <v>8</v>
      </c>
      <c r="E289" s="14">
        <v>34.31</v>
      </c>
      <c r="F289" s="14">
        <v>0</v>
      </c>
      <c r="G289" s="15">
        <v>3</v>
      </c>
      <c r="H289" s="16">
        <f>G289*5</f>
        <v>15</v>
      </c>
      <c r="I289" s="15"/>
      <c r="J289" s="15"/>
      <c r="K289" s="17">
        <f>SUM(E289+H289+I289+J289)-F289</f>
        <v>49.31</v>
      </c>
      <c r="L289" s="22"/>
      <c r="M289" s="23"/>
      <c r="N289" s="49"/>
      <c r="O289" s="45"/>
      <c r="P289" s="59"/>
      <c r="Q289" s="50"/>
      <c r="R289" s="24"/>
      <c r="S289" s="37"/>
      <c r="T289" s="37"/>
    </row>
    <row r="290" spans="1:20" x14ac:dyDescent="0.25">
      <c r="A290" s="10"/>
      <c r="B290" s="11"/>
      <c r="C290" s="21"/>
      <c r="D290" s="13">
        <v>9</v>
      </c>
      <c r="E290" s="14">
        <v>35.630000000000003</v>
      </c>
      <c r="F290" s="14">
        <v>0</v>
      </c>
      <c r="G290" s="15">
        <v>4</v>
      </c>
      <c r="H290" s="16">
        <f>G290*5</f>
        <v>20</v>
      </c>
      <c r="I290" s="15"/>
      <c r="J290" s="15"/>
      <c r="K290" s="17">
        <f>SUM(E290+H290+I290+J290)-F290</f>
        <v>55.63</v>
      </c>
      <c r="L290" s="22"/>
      <c r="M290" s="23"/>
      <c r="N290" s="49"/>
      <c r="O290" s="45"/>
      <c r="P290" s="59"/>
      <c r="Q290" s="50"/>
      <c r="R290" s="24"/>
      <c r="S290" s="37"/>
      <c r="T290" s="37"/>
    </row>
    <row r="291" spans="1:20" x14ac:dyDescent="0.25">
      <c r="A291" s="10"/>
      <c r="B291" s="11"/>
      <c r="C291" s="25"/>
      <c r="D291" s="13">
        <v>10</v>
      </c>
      <c r="E291" s="14">
        <v>35.979999999999997</v>
      </c>
      <c r="F291" s="14">
        <v>0</v>
      </c>
      <c r="G291" s="15">
        <v>0</v>
      </c>
      <c r="H291" s="16">
        <f>G291*5</f>
        <v>0</v>
      </c>
      <c r="I291" s="15"/>
      <c r="J291" s="15"/>
      <c r="K291" s="17">
        <f>SUM(E291+H291+I291+J291)-F291</f>
        <v>35.979999999999997</v>
      </c>
      <c r="L291" s="26"/>
      <c r="M291" s="27"/>
      <c r="N291" s="51"/>
      <c r="O291" s="46"/>
      <c r="P291" s="63"/>
      <c r="Q291" s="52"/>
      <c r="R291" s="28"/>
      <c r="S291" s="37"/>
      <c r="T291" s="37"/>
    </row>
    <row r="292" spans="1:20" x14ac:dyDescent="0.25">
      <c r="A292" s="10" t="s">
        <v>17</v>
      </c>
      <c r="B292" s="11" t="s">
        <v>15</v>
      </c>
      <c r="C292" s="29" t="s">
        <v>48</v>
      </c>
      <c r="D292" s="30">
        <v>1</v>
      </c>
      <c r="E292" s="31">
        <v>42.93</v>
      </c>
      <c r="F292" s="31">
        <v>0</v>
      </c>
      <c r="G292" s="32">
        <v>1</v>
      </c>
      <c r="H292" s="33">
        <f t="shared" ref="H292:H295" si="10">G292*5</f>
        <v>5</v>
      </c>
      <c r="I292" s="32"/>
      <c r="J292" s="32"/>
      <c r="K292" s="34">
        <f>SUM(E292+H292+I292+J292)-F292</f>
        <v>47.93</v>
      </c>
      <c r="L292" s="35">
        <f>IF(G292&lt;&gt;"", G292+G293+G294+G295+G296+G297+G298+G299+G300+G301, "" )</f>
        <v>16</v>
      </c>
      <c r="M292" s="35">
        <f>IF(E292&lt;&gt;"", K292+K293+K294+K295+K296+K297+K298+K299+K300+K301, "" )</f>
        <v>506.96000000000004</v>
      </c>
      <c r="N292" s="53">
        <v>63.7</v>
      </c>
      <c r="O292" s="54">
        <v>38</v>
      </c>
      <c r="P292" s="55">
        <v>43</v>
      </c>
      <c r="Q292" s="56">
        <v>144.69999999999999</v>
      </c>
      <c r="R292" s="36">
        <v>11</v>
      </c>
      <c r="S292" s="37"/>
      <c r="T292" s="37"/>
    </row>
    <row r="293" spans="1:20" x14ac:dyDescent="0.25">
      <c r="A293" s="10"/>
      <c r="B293" s="11"/>
      <c r="C293" s="38"/>
      <c r="D293" s="30">
        <v>2</v>
      </c>
      <c r="E293" s="31">
        <v>47.55</v>
      </c>
      <c r="F293" s="31">
        <v>0</v>
      </c>
      <c r="G293" s="32">
        <v>1</v>
      </c>
      <c r="H293" s="33">
        <f t="shared" si="10"/>
        <v>5</v>
      </c>
      <c r="I293" s="32"/>
      <c r="J293" s="32"/>
      <c r="K293" s="34">
        <f>SUM(E293+H293+I293+J293)-F293</f>
        <v>52.55</v>
      </c>
      <c r="L293" s="39"/>
      <c r="M293" s="39"/>
      <c r="N293" s="57"/>
      <c r="O293" s="58"/>
      <c r="P293" s="59"/>
      <c r="Q293" s="60"/>
      <c r="R293" s="40"/>
      <c r="S293" s="37"/>
      <c r="T293" s="37"/>
    </row>
    <row r="294" spans="1:20" x14ac:dyDescent="0.25">
      <c r="A294" s="10"/>
      <c r="B294" s="11"/>
      <c r="C294" s="38"/>
      <c r="D294" s="30">
        <v>3</v>
      </c>
      <c r="E294" s="31">
        <v>40.130000000000003</v>
      </c>
      <c r="F294" s="31">
        <v>0</v>
      </c>
      <c r="G294" s="32">
        <v>0</v>
      </c>
      <c r="H294" s="33">
        <f t="shared" si="10"/>
        <v>0</v>
      </c>
      <c r="I294" s="32"/>
      <c r="J294" s="32"/>
      <c r="K294" s="34">
        <f>SUM(E294+H294+I294+J294)-F294</f>
        <v>40.130000000000003</v>
      </c>
      <c r="L294" s="39"/>
      <c r="M294" s="39"/>
      <c r="N294" s="57"/>
      <c r="O294" s="58"/>
      <c r="P294" s="59"/>
      <c r="Q294" s="60"/>
      <c r="R294" s="40"/>
      <c r="S294" s="37"/>
      <c r="T294" s="37"/>
    </row>
    <row r="295" spans="1:20" x14ac:dyDescent="0.25">
      <c r="A295" s="10"/>
      <c r="B295" s="11"/>
      <c r="C295" s="38"/>
      <c r="D295" s="30">
        <v>4</v>
      </c>
      <c r="E295" s="31">
        <v>32.020000000000003</v>
      </c>
      <c r="F295" s="31">
        <v>5</v>
      </c>
      <c r="G295" s="32">
        <v>0</v>
      </c>
      <c r="H295" s="33">
        <f t="shared" si="10"/>
        <v>0</v>
      </c>
      <c r="I295" s="32"/>
      <c r="J295" s="32">
        <v>10</v>
      </c>
      <c r="K295" s="34">
        <f>SUM(E295+H295+I295+J295)-F295</f>
        <v>37.020000000000003</v>
      </c>
      <c r="L295" s="39"/>
      <c r="M295" s="39"/>
      <c r="N295" s="57"/>
      <c r="O295" s="58"/>
      <c r="P295" s="59"/>
      <c r="Q295" s="60"/>
      <c r="R295" s="40"/>
      <c r="S295" s="37"/>
      <c r="T295" s="37"/>
    </row>
    <row r="296" spans="1:20" x14ac:dyDescent="0.25">
      <c r="A296" s="10"/>
      <c r="B296" s="11"/>
      <c r="C296" s="38"/>
      <c r="D296" s="30">
        <v>5</v>
      </c>
      <c r="E296" s="31">
        <v>42.61</v>
      </c>
      <c r="F296" s="31">
        <v>0</v>
      </c>
      <c r="G296" s="32">
        <v>1</v>
      </c>
      <c r="H296" s="33">
        <f>G296*5</f>
        <v>5</v>
      </c>
      <c r="I296" s="32"/>
      <c r="J296" s="32"/>
      <c r="K296" s="34">
        <f>SUM(E296+H296+I296+J296)-F296</f>
        <v>47.61</v>
      </c>
      <c r="L296" s="39"/>
      <c r="M296" s="39"/>
      <c r="N296" s="57"/>
      <c r="O296" s="58"/>
      <c r="P296" s="59"/>
      <c r="Q296" s="60"/>
      <c r="R296" s="40"/>
      <c r="S296" s="37"/>
      <c r="T296" s="37"/>
    </row>
    <row r="297" spans="1:20" x14ac:dyDescent="0.25">
      <c r="A297" s="10"/>
      <c r="B297" s="11"/>
      <c r="C297" s="38"/>
      <c r="D297" s="30">
        <v>6</v>
      </c>
      <c r="E297" s="31">
        <v>51.33</v>
      </c>
      <c r="F297" s="31">
        <v>0</v>
      </c>
      <c r="G297" s="32">
        <v>1</v>
      </c>
      <c r="H297" s="33">
        <f>G297*5</f>
        <v>5</v>
      </c>
      <c r="I297" s="32">
        <v>10</v>
      </c>
      <c r="J297" s="32">
        <v>10</v>
      </c>
      <c r="K297" s="34">
        <f>SUM(E297+H297+I297+J297)-F297</f>
        <v>76.33</v>
      </c>
      <c r="L297" s="39"/>
      <c r="M297" s="39"/>
      <c r="N297" s="57"/>
      <c r="O297" s="58"/>
      <c r="P297" s="59"/>
      <c r="Q297" s="60"/>
      <c r="R297" s="40"/>
      <c r="S297" s="37"/>
      <c r="T297" s="37"/>
    </row>
    <row r="298" spans="1:20" x14ac:dyDescent="0.25">
      <c r="A298" s="10"/>
      <c r="B298" s="11"/>
      <c r="C298" s="38"/>
      <c r="D298" s="30">
        <v>7</v>
      </c>
      <c r="E298" s="31">
        <v>39.78</v>
      </c>
      <c r="F298" s="31">
        <v>0</v>
      </c>
      <c r="G298" s="32">
        <v>2</v>
      </c>
      <c r="H298" s="33">
        <f>G298*5</f>
        <v>10</v>
      </c>
      <c r="I298" s="32"/>
      <c r="J298" s="32"/>
      <c r="K298" s="34">
        <f>SUM(E298+H298+I298+J298)-F298</f>
        <v>49.78</v>
      </c>
      <c r="L298" s="39"/>
      <c r="M298" s="39"/>
      <c r="N298" s="57"/>
      <c r="O298" s="58"/>
      <c r="P298" s="59"/>
      <c r="Q298" s="60"/>
      <c r="R298" s="40"/>
      <c r="S298" s="37"/>
      <c r="T298" s="37"/>
    </row>
    <row r="299" spans="1:20" x14ac:dyDescent="0.25">
      <c r="A299" s="10"/>
      <c r="B299" s="11"/>
      <c r="C299" s="38"/>
      <c r="D299" s="30">
        <v>8</v>
      </c>
      <c r="E299" s="31">
        <v>36.450000000000003</v>
      </c>
      <c r="F299" s="31">
        <v>5</v>
      </c>
      <c r="G299" s="32">
        <v>3</v>
      </c>
      <c r="H299" s="33">
        <f>G299*5</f>
        <v>15</v>
      </c>
      <c r="I299" s="32"/>
      <c r="J299" s="32"/>
      <c r="K299" s="34">
        <f>SUM(E299+H299+I299+J299)-F299</f>
        <v>46.45</v>
      </c>
      <c r="L299" s="39"/>
      <c r="M299" s="39"/>
      <c r="N299" s="57"/>
      <c r="O299" s="58"/>
      <c r="P299" s="59"/>
      <c r="Q299" s="60"/>
      <c r="R299" s="40"/>
      <c r="S299" s="37"/>
      <c r="T299" s="37"/>
    </row>
    <row r="300" spans="1:20" x14ac:dyDescent="0.25">
      <c r="A300" s="10"/>
      <c r="B300" s="11"/>
      <c r="C300" s="38"/>
      <c r="D300" s="30">
        <v>9</v>
      </c>
      <c r="E300" s="31">
        <v>45.8</v>
      </c>
      <c r="F300" s="31">
        <v>0</v>
      </c>
      <c r="G300" s="32">
        <v>5</v>
      </c>
      <c r="H300" s="33">
        <v>25</v>
      </c>
      <c r="I300" s="32"/>
      <c r="J300" s="32"/>
      <c r="K300" s="34">
        <f>SUM(E300+H300+I300+J300)-F300</f>
        <v>70.8</v>
      </c>
      <c r="L300" s="39"/>
      <c r="M300" s="39"/>
      <c r="N300" s="57"/>
      <c r="O300" s="58"/>
      <c r="P300" s="59"/>
      <c r="Q300" s="60"/>
      <c r="R300" s="40"/>
      <c r="S300" s="37"/>
      <c r="T300" s="37"/>
    </row>
    <row r="301" spans="1:20" x14ac:dyDescent="0.25">
      <c r="A301" s="10"/>
      <c r="B301" s="11"/>
      <c r="C301" s="41"/>
      <c r="D301" s="30">
        <v>10</v>
      </c>
      <c r="E301" s="31">
        <v>38.36</v>
      </c>
      <c r="F301" s="31">
        <v>10</v>
      </c>
      <c r="G301" s="32">
        <v>2</v>
      </c>
      <c r="H301" s="33">
        <f>G301*5</f>
        <v>10</v>
      </c>
      <c r="I301" s="32"/>
      <c r="J301" s="32"/>
      <c r="K301" s="34">
        <f>SUM(E301+H301+I301+J301)-F301</f>
        <v>38.36</v>
      </c>
      <c r="L301" s="42"/>
      <c r="M301" s="42"/>
      <c r="N301" s="61"/>
      <c r="O301" s="62"/>
      <c r="P301" s="63"/>
      <c r="Q301" s="64"/>
      <c r="R301" s="43"/>
      <c r="S301" s="37"/>
      <c r="T301" s="37"/>
    </row>
    <row r="302" spans="1:20" x14ac:dyDescent="0.25">
      <c r="N302" s="65"/>
      <c r="O302" s="65"/>
      <c r="P302" s="65"/>
      <c r="Q302" s="65"/>
      <c r="S302" s="37"/>
      <c r="T302" s="37"/>
    </row>
    <row r="303" spans="1:20" x14ac:dyDescent="0.25">
      <c r="N303" s="65"/>
      <c r="O303" s="65"/>
      <c r="P303" s="65"/>
      <c r="Q303" s="65"/>
    </row>
    <row r="304" spans="1:20" x14ac:dyDescent="0.25">
      <c r="N304" s="65"/>
      <c r="O304" s="65"/>
      <c r="P304" s="65"/>
      <c r="Q304" s="65"/>
    </row>
    <row r="305" spans="14:17" x14ac:dyDescent="0.25">
      <c r="N305" s="65"/>
      <c r="O305" s="65"/>
      <c r="P305" s="65"/>
      <c r="Q305" s="65"/>
    </row>
    <row r="306" spans="14:17" x14ac:dyDescent="0.25">
      <c r="N306" s="65"/>
      <c r="O306" s="65"/>
      <c r="P306" s="65"/>
      <c r="Q306" s="65"/>
    </row>
  </sheetData>
  <mergeCells count="300">
    <mergeCell ref="N292:N301"/>
    <mergeCell ref="O292:O301"/>
    <mergeCell ref="P292:P301"/>
    <mergeCell ref="Q292:Q301"/>
    <mergeCell ref="R292:R301"/>
    <mergeCell ref="A292:A301"/>
    <mergeCell ref="B292:B301"/>
    <mergeCell ref="C292:C301"/>
    <mergeCell ref="L292:L301"/>
    <mergeCell ref="M292:M301"/>
    <mergeCell ref="M282:M291"/>
    <mergeCell ref="N282:N291"/>
    <mergeCell ref="O282:O291"/>
    <mergeCell ref="P282:P291"/>
    <mergeCell ref="Q282:Q291"/>
    <mergeCell ref="R282:R291"/>
    <mergeCell ref="N272:N281"/>
    <mergeCell ref="O272:O281"/>
    <mergeCell ref="P272:P281"/>
    <mergeCell ref="Q272:Q281"/>
    <mergeCell ref="R272:R281"/>
    <mergeCell ref="A282:A291"/>
    <mergeCell ref="B282:B291"/>
    <mergeCell ref="C282:C291"/>
    <mergeCell ref="L282:L291"/>
    <mergeCell ref="A272:A281"/>
    <mergeCell ref="B272:B281"/>
    <mergeCell ref="C272:C281"/>
    <mergeCell ref="L272:L281"/>
    <mergeCell ref="M272:M281"/>
    <mergeCell ref="M262:M271"/>
    <mergeCell ref="N262:N271"/>
    <mergeCell ref="O262:O271"/>
    <mergeCell ref="P262:P271"/>
    <mergeCell ref="Q262:Q271"/>
    <mergeCell ref="R262:R271"/>
    <mergeCell ref="N252:N261"/>
    <mergeCell ref="O252:O261"/>
    <mergeCell ref="P252:P261"/>
    <mergeCell ref="Q252:Q261"/>
    <mergeCell ref="R252:R261"/>
    <mergeCell ref="A262:A271"/>
    <mergeCell ref="B262:B271"/>
    <mergeCell ref="C262:C271"/>
    <mergeCell ref="L262:L271"/>
    <mergeCell ref="A252:A261"/>
    <mergeCell ref="B252:B261"/>
    <mergeCell ref="C252:C261"/>
    <mergeCell ref="L252:L261"/>
    <mergeCell ref="M252:M261"/>
    <mergeCell ref="M242:M251"/>
    <mergeCell ref="N242:N251"/>
    <mergeCell ref="O242:O251"/>
    <mergeCell ref="P242:P251"/>
    <mergeCell ref="Q242:Q251"/>
    <mergeCell ref="R242:R251"/>
    <mergeCell ref="N232:N241"/>
    <mergeCell ref="O232:O241"/>
    <mergeCell ref="P232:P241"/>
    <mergeCell ref="Q232:Q241"/>
    <mergeCell ref="R232:R241"/>
    <mergeCell ref="A242:A251"/>
    <mergeCell ref="B242:B251"/>
    <mergeCell ref="C242:C251"/>
    <mergeCell ref="L242:L251"/>
    <mergeCell ref="A232:A241"/>
    <mergeCell ref="B232:B241"/>
    <mergeCell ref="C232:C241"/>
    <mergeCell ref="L232:L241"/>
    <mergeCell ref="M232:M241"/>
    <mergeCell ref="M222:M231"/>
    <mergeCell ref="N222:N231"/>
    <mergeCell ref="O222:O231"/>
    <mergeCell ref="P222:P231"/>
    <mergeCell ref="Q222:Q231"/>
    <mergeCell ref="R222:R231"/>
    <mergeCell ref="N212:N221"/>
    <mergeCell ref="O212:O221"/>
    <mergeCell ref="P212:P221"/>
    <mergeCell ref="Q212:Q221"/>
    <mergeCell ref="R212:R221"/>
    <mergeCell ref="A222:A231"/>
    <mergeCell ref="B222:B231"/>
    <mergeCell ref="C222:C231"/>
    <mergeCell ref="L222:L231"/>
    <mergeCell ref="A212:A221"/>
    <mergeCell ref="B212:B221"/>
    <mergeCell ref="C212:C221"/>
    <mergeCell ref="L212:L221"/>
    <mergeCell ref="M212:M221"/>
    <mergeCell ref="M202:M211"/>
    <mergeCell ref="N202:N211"/>
    <mergeCell ref="O202:O211"/>
    <mergeCell ref="P202:P211"/>
    <mergeCell ref="Q202:Q211"/>
    <mergeCell ref="R202:R211"/>
    <mergeCell ref="N192:N201"/>
    <mergeCell ref="O192:O201"/>
    <mergeCell ref="P192:P201"/>
    <mergeCell ref="Q192:Q201"/>
    <mergeCell ref="R192:R201"/>
    <mergeCell ref="A202:A211"/>
    <mergeCell ref="B202:B211"/>
    <mergeCell ref="C202:C211"/>
    <mergeCell ref="L202:L211"/>
    <mergeCell ref="A192:A201"/>
    <mergeCell ref="B192:B201"/>
    <mergeCell ref="C192:C201"/>
    <mergeCell ref="L192:L201"/>
    <mergeCell ref="M192:M201"/>
    <mergeCell ref="M182:M191"/>
    <mergeCell ref="N182:N191"/>
    <mergeCell ref="O182:O191"/>
    <mergeCell ref="P182:P191"/>
    <mergeCell ref="Q182:Q191"/>
    <mergeCell ref="R182:R191"/>
    <mergeCell ref="N172:N181"/>
    <mergeCell ref="O172:O181"/>
    <mergeCell ref="P172:P181"/>
    <mergeCell ref="Q172:Q181"/>
    <mergeCell ref="R172:R181"/>
    <mergeCell ref="A182:A191"/>
    <mergeCell ref="B182:B191"/>
    <mergeCell ref="C182:C191"/>
    <mergeCell ref="L182:L191"/>
    <mergeCell ref="A172:A181"/>
    <mergeCell ref="B172:B181"/>
    <mergeCell ref="C172:C181"/>
    <mergeCell ref="L172:L181"/>
    <mergeCell ref="M172:M181"/>
    <mergeCell ref="M162:M171"/>
    <mergeCell ref="N162:N171"/>
    <mergeCell ref="O162:O171"/>
    <mergeCell ref="P162:P171"/>
    <mergeCell ref="Q162:Q171"/>
    <mergeCell ref="R162:R171"/>
    <mergeCell ref="N152:N161"/>
    <mergeCell ref="O152:O161"/>
    <mergeCell ref="P152:P161"/>
    <mergeCell ref="Q152:Q161"/>
    <mergeCell ref="R152:R161"/>
    <mergeCell ref="A162:A171"/>
    <mergeCell ref="B162:B171"/>
    <mergeCell ref="C162:C171"/>
    <mergeCell ref="L162:L171"/>
    <mergeCell ref="A152:A161"/>
    <mergeCell ref="B152:B161"/>
    <mergeCell ref="C152:C161"/>
    <mergeCell ref="L152:L161"/>
    <mergeCell ref="M152:M161"/>
    <mergeCell ref="M142:M151"/>
    <mergeCell ref="N142:N151"/>
    <mergeCell ref="O142:O151"/>
    <mergeCell ref="P142:P151"/>
    <mergeCell ref="Q142:Q151"/>
    <mergeCell ref="R142:R151"/>
    <mergeCell ref="N132:N141"/>
    <mergeCell ref="O132:O141"/>
    <mergeCell ref="P132:P141"/>
    <mergeCell ref="Q132:Q141"/>
    <mergeCell ref="R132:R141"/>
    <mergeCell ref="A142:A151"/>
    <mergeCell ref="B142:B151"/>
    <mergeCell ref="C142:C151"/>
    <mergeCell ref="L142:L151"/>
    <mergeCell ref="A132:A141"/>
    <mergeCell ref="B132:B141"/>
    <mergeCell ref="C132:C141"/>
    <mergeCell ref="L132:L141"/>
    <mergeCell ref="M132:M141"/>
    <mergeCell ref="M122:M131"/>
    <mergeCell ref="N122:N131"/>
    <mergeCell ref="O122:O131"/>
    <mergeCell ref="P122:P131"/>
    <mergeCell ref="Q122:Q131"/>
    <mergeCell ref="R122:R131"/>
    <mergeCell ref="N112:N121"/>
    <mergeCell ref="O112:O121"/>
    <mergeCell ref="P112:P121"/>
    <mergeCell ref="Q112:Q121"/>
    <mergeCell ref="R112:R121"/>
    <mergeCell ref="A122:A131"/>
    <mergeCell ref="B122:B131"/>
    <mergeCell ref="C122:C131"/>
    <mergeCell ref="L122:L131"/>
    <mergeCell ref="O102:O111"/>
    <mergeCell ref="P102:P111"/>
    <mergeCell ref="Q102:Q111"/>
    <mergeCell ref="R102:R111"/>
    <mergeCell ref="A112:A121"/>
    <mergeCell ref="B112:B121"/>
    <mergeCell ref="C112:C121"/>
    <mergeCell ref="L112:L121"/>
    <mergeCell ref="M112:M121"/>
    <mergeCell ref="P92:P101"/>
    <mergeCell ref="Q92:Q101"/>
    <mergeCell ref="R92:R101"/>
    <mergeCell ref="A102:A111"/>
    <mergeCell ref="B102:B111"/>
    <mergeCell ref="C102:C111"/>
    <mergeCell ref="L102:L111"/>
    <mergeCell ref="M102:M111"/>
    <mergeCell ref="N102:N111"/>
    <mergeCell ref="Q82:Q91"/>
    <mergeCell ref="R82:R91"/>
    <mergeCell ref="A92:A101"/>
    <mergeCell ref="B92:B101"/>
    <mergeCell ref="C92:C101"/>
    <mergeCell ref="L92:L101"/>
    <mergeCell ref="M92:M101"/>
    <mergeCell ref="N92:N101"/>
    <mergeCell ref="O92:O101"/>
    <mergeCell ref="A82:A91"/>
    <mergeCell ref="B82:B91"/>
    <mergeCell ref="C82:C91"/>
    <mergeCell ref="L82:L91"/>
    <mergeCell ref="M82:M91"/>
    <mergeCell ref="N82:N91"/>
    <mergeCell ref="O82:O91"/>
    <mergeCell ref="P82:P91"/>
    <mergeCell ref="M72:M81"/>
    <mergeCell ref="N72:N81"/>
    <mergeCell ref="O72:O81"/>
    <mergeCell ref="P72:P81"/>
    <mergeCell ref="Q72:Q81"/>
    <mergeCell ref="R72:R81"/>
    <mergeCell ref="N62:N71"/>
    <mergeCell ref="O62:O71"/>
    <mergeCell ref="P62:P71"/>
    <mergeCell ref="Q62:Q71"/>
    <mergeCell ref="R62:R71"/>
    <mergeCell ref="A72:A81"/>
    <mergeCell ref="B72:B81"/>
    <mergeCell ref="C72:C81"/>
    <mergeCell ref="L72:L81"/>
    <mergeCell ref="A62:A71"/>
    <mergeCell ref="B62:B71"/>
    <mergeCell ref="C62:C71"/>
    <mergeCell ref="L62:L71"/>
    <mergeCell ref="M62:M71"/>
    <mergeCell ref="M52:M61"/>
    <mergeCell ref="N52:N61"/>
    <mergeCell ref="O52:O61"/>
    <mergeCell ref="P52:P61"/>
    <mergeCell ref="Q52:Q61"/>
    <mergeCell ref="R52:R61"/>
    <mergeCell ref="N42:N51"/>
    <mergeCell ref="O42:O51"/>
    <mergeCell ref="P42:P51"/>
    <mergeCell ref="Q42:Q51"/>
    <mergeCell ref="R42:R51"/>
    <mergeCell ref="A52:A61"/>
    <mergeCell ref="B52:B61"/>
    <mergeCell ref="C52:C61"/>
    <mergeCell ref="L52:L61"/>
    <mergeCell ref="A42:A51"/>
    <mergeCell ref="B42:B51"/>
    <mergeCell ref="C42:C51"/>
    <mergeCell ref="L42:L51"/>
    <mergeCell ref="M42:M51"/>
    <mergeCell ref="M32:M41"/>
    <mergeCell ref="N32:N41"/>
    <mergeCell ref="O32:O41"/>
    <mergeCell ref="P32:P41"/>
    <mergeCell ref="Q32:Q41"/>
    <mergeCell ref="R32:R41"/>
    <mergeCell ref="N22:N31"/>
    <mergeCell ref="O22:O31"/>
    <mergeCell ref="P22:P31"/>
    <mergeCell ref="Q22:Q31"/>
    <mergeCell ref="R22:R31"/>
    <mergeCell ref="A32:A41"/>
    <mergeCell ref="B32:B41"/>
    <mergeCell ref="C32:C41"/>
    <mergeCell ref="L32:L41"/>
    <mergeCell ref="A22:A31"/>
    <mergeCell ref="B22:B31"/>
    <mergeCell ref="C22:C31"/>
    <mergeCell ref="L22:L31"/>
    <mergeCell ref="M22:M31"/>
    <mergeCell ref="M12:M21"/>
    <mergeCell ref="N12:N21"/>
    <mergeCell ref="O12:O21"/>
    <mergeCell ref="P12:P21"/>
    <mergeCell ref="Q12:Q21"/>
    <mergeCell ref="R12:R21"/>
    <mergeCell ref="N2:N11"/>
    <mergeCell ref="O2:O11"/>
    <mergeCell ref="P2:P11"/>
    <mergeCell ref="Q2:Q11"/>
    <mergeCell ref="R2:R11"/>
    <mergeCell ref="A12:A21"/>
    <mergeCell ref="B12:B21"/>
    <mergeCell ref="C12:C21"/>
    <mergeCell ref="L12:L21"/>
    <mergeCell ref="A2:A11"/>
    <mergeCell ref="B2:B11"/>
    <mergeCell ref="C2:C11"/>
    <mergeCell ref="L2:L11"/>
    <mergeCell ref="M2:M11"/>
  </mergeCells>
  <pageMargins left="0.7" right="0.7" top="0.75" bottom="0.75" header="0.3" footer="0.3"/>
  <pageSetup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F</dc:creator>
  <cp:lastModifiedBy>Ginny F</cp:lastModifiedBy>
  <cp:lastPrinted>2017-08-05T06:12:56Z</cp:lastPrinted>
  <dcterms:created xsi:type="dcterms:W3CDTF">2017-08-04T15:27:52Z</dcterms:created>
  <dcterms:modified xsi:type="dcterms:W3CDTF">2017-08-06T09:04:37Z</dcterms:modified>
</cp:coreProperties>
</file>